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agicsoftwarecorp-my.sharepoint.com/personal/kugimiya_magicsoftware_com/Documents/■PRODUCTーWeb/2025-04-01 Actian Zen for Magic注文書/"/>
    </mc:Choice>
  </mc:AlternateContent>
  <xr:revisionPtr revIDLastSave="0" documentId="13_ncr:1_{B9D1CBFD-0111-4CDB-A07A-5DFFA56CD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er製品" sheetId="4" r:id="rId1"/>
    <sheet name="WG製品" sheetId="5" r:id="rId2"/>
  </sheets>
  <definedNames>
    <definedName name="OLE_LINK1" localSheetId="0">Server製品!#REF!</definedName>
    <definedName name="OLE_LINK1" localSheetId="1">WG製品!#REF!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I34" i="4"/>
  <c r="I33" i="4"/>
  <c r="I32" i="4"/>
  <c r="I31" i="4"/>
  <c r="I30" i="4"/>
  <c r="I29" i="4"/>
  <c r="I36" i="4"/>
  <c r="I27" i="4"/>
  <c r="I26" i="4"/>
  <c r="I25" i="4"/>
  <c r="I24" i="4"/>
  <c r="I23" i="4"/>
  <c r="I22" i="4"/>
  <c r="I21" i="4"/>
  <c r="I20" i="4"/>
  <c r="I29" i="5"/>
  <c r="I28" i="5"/>
  <c r="I26" i="5"/>
  <c r="I25" i="5"/>
  <c r="I24" i="5"/>
  <c r="I22" i="5"/>
  <c r="I19" i="4"/>
  <c r="I37" i="4" l="1"/>
  <c r="I30" i="5"/>
</calcChain>
</file>

<file path=xl/sharedStrings.xml><?xml version="1.0" encoding="utf-8"?>
<sst xmlns="http://schemas.openxmlformats.org/spreadsheetml/2006/main" count="125" uniqueCount="61">
  <si>
    <t>Actian Zen v14 for Magic 注文書　【Server製品】</t>
    <rPh sb="36" eb="38">
      <t>セイヒン</t>
    </rPh>
    <phoneticPr fontId="2"/>
  </si>
  <si>
    <t>マジックソフトウェア・ジャパン（株） 担当      　　　　　　　　 行</t>
    <phoneticPr fontId="2"/>
  </si>
  <si>
    <t xml:space="preserve">申込日：20 </t>
    <phoneticPr fontId="2"/>
  </si>
  <si>
    <t>　　　　年</t>
    <rPh sb="4" eb="5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</si>
  <si>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</si>
  <si>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</si>
  <si>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【ご購入者様情報】</t>
    <rPh sb="2" eb="4">
      <t>コウニュウ</t>
    </rPh>
    <rPh sb="4" eb="5">
      <t>シャ</t>
    </rPh>
    <phoneticPr fontId="6"/>
  </si>
  <si>
    <t>氏名</t>
    <rPh sb="0" eb="2">
      <t>シメイ</t>
    </rPh>
    <phoneticPr fontId="5"/>
  </si>
  <si>
    <t>　　　　　　　　　　　　　　　　　　　　　　　　　　　　　　　　　　　　　　　　　　　　㊞</t>
    <phoneticPr fontId="2"/>
  </si>
  <si>
    <t>会社・団体名</t>
    <phoneticPr fontId="5"/>
  </si>
  <si>
    <t>部署名</t>
    <rPh sb="0" eb="3">
      <t>ブショメイ</t>
    </rPh>
    <phoneticPr fontId="5"/>
  </si>
  <si>
    <t>役職</t>
    <rPh sb="0" eb="2">
      <t>ヤクショク</t>
    </rPh>
    <phoneticPr fontId="5"/>
  </si>
  <si>
    <t>TEL</t>
    <phoneticPr fontId="5"/>
  </si>
  <si>
    <t>E-Mail</t>
  </si>
  <si>
    <t>支払条件</t>
    <rPh sb="0" eb="4">
      <t>シハライジョウケン</t>
    </rPh>
    <phoneticPr fontId="2"/>
  </si>
  <si>
    <t>見積書No.</t>
    <rPh sb="0" eb="3">
      <t>ミツモリショ</t>
    </rPh>
    <phoneticPr fontId="6"/>
  </si>
  <si>
    <t>MSJ-</t>
    <phoneticPr fontId="2"/>
  </si>
  <si>
    <t>【エンドユーザー様情報】</t>
    <phoneticPr fontId="6"/>
  </si>
  <si>
    <t>担当者名（必須）</t>
    <rPh sb="0" eb="4">
      <t>タントウシャメイ</t>
    </rPh>
    <phoneticPr fontId="5"/>
  </si>
  <si>
    <t>会社・団体名（必須）</t>
    <phoneticPr fontId="5"/>
  </si>
  <si>
    <t>E-Mail</t>
    <phoneticPr fontId="6"/>
  </si>
  <si>
    <t>★納品はメール納品となりますので、納品先E-Mail情報を必ず入力下さい。★
※納品先メールアドレスはパートナー様でも問題ありません。</t>
    <rPh sb="23" eb="24">
      <t>サマ</t>
    </rPh>
    <rPh sb="26" eb="28">
      <t>モンダイ</t>
    </rPh>
    <phoneticPr fontId="6"/>
  </si>
  <si>
    <t>納品先E-Mail(必須)</t>
    <rPh sb="0" eb="2">
      <t>ノウヒン</t>
    </rPh>
    <rPh sb="2" eb="3">
      <t>サキ</t>
    </rPh>
    <rPh sb="10" eb="12">
      <t>ヒッス</t>
    </rPh>
    <phoneticPr fontId="5"/>
  </si>
  <si>
    <t>納品希望日</t>
    <rPh sb="0" eb="2">
      <t>ノウヒン</t>
    </rPh>
    <rPh sb="2" eb="4">
      <t>キボウ</t>
    </rPh>
    <rPh sb="4" eb="5">
      <t>ヒ</t>
    </rPh>
    <phoneticPr fontId="5"/>
  </si>
  <si>
    <t>納品先会社名(必須)</t>
    <rPh sb="0" eb="2">
      <t>ノウヒン</t>
    </rPh>
    <rPh sb="2" eb="3">
      <t>サキ</t>
    </rPh>
    <rPh sb="3" eb="5">
      <t>カイシャ</t>
    </rPh>
    <rPh sb="5" eb="6">
      <t>メイ</t>
    </rPh>
    <rPh sb="7" eb="9">
      <t>ヒッス</t>
    </rPh>
    <phoneticPr fontId="5"/>
  </si>
  <si>
    <t>氏名(必須)</t>
    <rPh sb="0" eb="2">
      <t>シメイ</t>
    </rPh>
    <rPh sb="3" eb="5">
      <t>ヒッス</t>
    </rPh>
    <phoneticPr fontId="5"/>
  </si>
  <si>
    <t>MediaPack納品先住所</t>
  </si>
  <si>
    <t>　</t>
  </si>
  <si>
    <t>希望納期</t>
  </si>
  <si>
    <t>製品名</t>
    <rPh sb="0" eb="3">
      <t>セイヒンメイ</t>
    </rPh>
    <phoneticPr fontId="2"/>
  </si>
  <si>
    <t>購入形態</t>
    <rPh sb="0" eb="2">
      <t>コウニュウ</t>
    </rPh>
    <rPh sb="2" eb="4">
      <t>ケイタイ</t>
    </rPh>
    <phoneticPr fontId="2"/>
  </si>
  <si>
    <t>定価</t>
    <rPh sb="0" eb="2">
      <t>テイカ</t>
    </rPh>
    <phoneticPr fontId="2"/>
  </si>
  <si>
    <t>購入価格</t>
    <rPh sb="0" eb="2">
      <t>コウニュウ</t>
    </rPh>
    <rPh sb="2" eb="4">
      <t>カカク</t>
    </rPh>
    <phoneticPr fontId="2"/>
  </si>
  <si>
    <t>本数</t>
    <rPh sb="0" eb="2">
      <t>ホンスウ</t>
    </rPh>
    <phoneticPr fontId="2"/>
  </si>
  <si>
    <t>小計</t>
    <rPh sb="0" eb="2">
      <t>ショウケイ</t>
    </rPh>
    <phoneticPr fontId="2"/>
  </si>
  <si>
    <t>Actian Zen v14 for Magic Media　Pack</t>
    <phoneticPr fontId="2"/>
  </si>
  <si>
    <t>新規購入</t>
  </si>
  <si>
    <r>
      <rPr>
        <sz val="12"/>
        <color theme="1"/>
        <rFont val="ＭＳ Ｐゴシック"/>
        <family val="3"/>
        <charset val="128"/>
      </rPr>
      <t>Enterprise Server for Magic</t>
    </r>
    <r>
      <rPr>
        <sz val="9"/>
        <color theme="1"/>
        <rFont val="ＭＳ Ｐゴシック"/>
        <family val="3"/>
        <charset val="128"/>
      </rPr>
      <t xml:space="preserve">
【InsuranceはSeverと同一ユーザ数です
　ローカルエンジンのインストール台数が
　サーバのユーザ数迄は可能です】</t>
    </r>
    <phoneticPr fontId="2"/>
  </si>
  <si>
    <t>10u</t>
  </si>
  <si>
    <t>20u</t>
  </si>
  <si>
    <t>35u</t>
  </si>
  <si>
    <t>50u</t>
  </si>
  <si>
    <t>100u</t>
  </si>
  <si>
    <t>250u</t>
  </si>
  <si>
    <t>500u</t>
  </si>
  <si>
    <t>追加購入</t>
  </si>
  <si>
    <t>上記金額には、消費税は含まれておりません。</t>
    <rPh sb="0" eb="4">
      <t>ジョウキキンガク</t>
    </rPh>
    <rPh sb="7" eb="10">
      <t>ショウヒゼイ</t>
    </rPh>
    <rPh sb="11" eb="12">
      <t>フク</t>
    </rPh>
    <phoneticPr fontId="2"/>
  </si>
  <si>
    <t>合計</t>
    <rPh sb="0" eb="2">
      <t>ゴウケイ</t>
    </rPh>
    <phoneticPr fontId="2"/>
  </si>
  <si>
    <t>ご記入頂いた個人情報は、受注処理だけの為に利用し、他の目的では利用致しません。</t>
    <phoneticPr fontId="2"/>
  </si>
  <si>
    <t>・新規Server 2本以上を累計する事はできません。追加ユーザライセンス（UCI）をご購入下さい。</t>
    <phoneticPr fontId="2"/>
  </si>
  <si>
    <t>・追加ユーザライセンス（UCI）単独のアップグレードはできません。</t>
    <phoneticPr fontId="2"/>
  </si>
  <si>
    <t>※250u以上のライセンスは納品まで通常よりお時間を要します。予めご了承ください。</t>
    <rPh sb="5" eb="7">
      <t>イジョウ</t>
    </rPh>
    <rPh sb="14" eb="16">
      <t>ノウヒン</t>
    </rPh>
    <rPh sb="18" eb="20">
      <t>ツウジョウ</t>
    </rPh>
    <rPh sb="23" eb="25">
      <t>ジカン</t>
    </rPh>
    <rPh sb="26" eb="27">
      <t>ヨウ</t>
    </rPh>
    <rPh sb="31" eb="32">
      <t>アラカジ</t>
    </rPh>
    <rPh sb="34" eb="36">
      <t>リョウショウ</t>
    </rPh>
    <phoneticPr fontId="2"/>
  </si>
  <si>
    <t>Actian Zen v14 for Magic 注文書　【WorkGroup製品】</t>
    <rPh sb="39" eb="41">
      <t>セイヒン</t>
    </rPh>
    <phoneticPr fontId="2"/>
  </si>
  <si>
    <t>WG for Magic 1U ※ｽﾀﾝﾄﾞｱﾛﾝ、5台までの小規模ﾛｰｶﾙｴﾝｼﾞﾝ用</t>
    <rPh sb="27" eb="28">
      <t>ダイ</t>
    </rPh>
    <rPh sb="31" eb="34">
      <t>ショウキボ</t>
    </rPh>
    <rPh sb="43" eb="44">
      <t>ヨウ</t>
    </rPh>
    <phoneticPr fontId="2"/>
  </si>
  <si>
    <t>WG for Magic 3U ※3台迄の小規模ｻｰﾊﾞ用</t>
    <rPh sb="18" eb="19">
      <t>ダイ</t>
    </rPh>
    <rPh sb="19" eb="20">
      <t>マデ</t>
    </rPh>
    <rPh sb="21" eb="24">
      <t>ショウキボ</t>
    </rPh>
    <rPh sb="28" eb="29">
      <t>ヨウ</t>
    </rPh>
    <phoneticPr fontId="2"/>
  </si>
  <si>
    <t>WG for Magic 5U ※5台迄の小規模ｻｰﾊﾞ用</t>
    <rPh sb="18" eb="19">
      <t>ダイ</t>
    </rPh>
    <rPh sb="19" eb="20">
      <t>マデ</t>
    </rPh>
    <rPh sb="21" eb="24">
      <t>ショウキボ</t>
    </rPh>
    <rPh sb="28" eb="29">
      <t>ヨウ</t>
    </rPh>
    <phoneticPr fontId="2"/>
  </si>
  <si>
    <r>
      <rPr>
        <sz val="12"/>
        <color theme="1"/>
        <rFont val="ＭＳ Ｐゴシック"/>
        <family val="3"/>
        <charset val="128"/>
      </rPr>
      <t xml:space="preserve">追加ユーザライセンス
Enterprise Server for Magic user Count Increases
</t>
    </r>
    <r>
      <rPr>
        <sz val="8"/>
        <color theme="1"/>
        <rFont val="ＭＳ Ｐゴシック"/>
        <family val="3"/>
        <charset val="128"/>
      </rPr>
      <t>【InsuranceはSeverのユ－ザ数が10～50は50User UCI、100と250は250User UCI、500は250User UCI×2となります。
　ローカルエンジンのインストールも　サーバのユーザ数迄は可能です】</t>
    </r>
    <phoneticPr fontId="2"/>
  </si>
  <si>
    <t>6u</t>
    <phoneticPr fontId="2"/>
  </si>
  <si>
    <t>Actian Zen v14 WG 1User UCI　WG用の追加ユーザライセンス</t>
    <phoneticPr fontId="2"/>
  </si>
  <si>
    <t>Actian Zen v14 WG 2User UCI　WG用の追加ユーザライセンス</t>
    <phoneticPr fontId="2"/>
  </si>
  <si>
    <t>・Enterprise Server にバンドルしていたInsurance（7日間有効な一時ライセンス）とローカルDB用WGがバンドルされなくなります。ローカルDBをご利用の場合は別途WGを必要数ご購入ください。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</si>
</sst>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Verdana"/>
      <family val="2"/>
    </font>
    <font>
      <sz val="10"/>
      <color theme="1"/>
      <name val="Yu Gothic"/>
      <family val="2"/>
      <scheme val="minor"/>
    </font>
    <font>
      <sz val="10"/>
      <color theme="1"/>
      <name val="Verdana"/>
      <family val="2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</font>
    <font>
      <sz val="10"/>
      <color rgb="FF000000"/>
      <name val="Verdana"/>
      <family val="2"/>
    </font>
    <font>
      <b/>
      <sz val="10"/>
      <color rgb="FFFF0000"/>
      <name val="Yu Gothic"/>
      <family val="3"/>
      <charset val="128"/>
    </font>
    <font>
      <sz val="10"/>
      <color rgb="FF000000"/>
      <name val="Yu Gothic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 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8" fillId="0" borderId="0" xfId="0" applyFont="1"/>
    <xf numFmtId="0" fontId="4" fillId="0" borderId="1" xfId="2" applyFont="1" applyBorder="1" applyAlignment="1" applyProtection="1">
      <alignment vertical="center" wrapText="1"/>
      <protection locked="0"/>
    </xf>
    <xf numFmtId="3" fontId="8" fillId="0" borderId="1" xfId="0" applyNumberFormat="1" applyFont="1" applyBorder="1" applyAlignment="1">
      <alignment horizontal="right" vertical="center" wrapText="1"/>
    </xf>
    <xf numFmtId="38" fontId="8" fillId="0" borderId="0" xfId="1" applyFont="1" applyAlignment="1"/>
    <xf numFmtId="0" fontId="0" fillId="0" borderId="0" xfId="0" applyAlignment="1">
      <alignment vertical="center"/>
    </xf>
    <xf numFmtId="0" fontId="11" fillId="0" borderId="0" xfId="2" applyFont="1" applyAlignment="1" applyProtection="1">
      <alignment horizontal="left" vertical="center" wrapText="1" indent="1"/>
      <protection locked="0"/>
    </xf>
    <xf numFmtId="49" fontId="13" fillId="0" borderId="0" xfId="3" applyNumberFormat="1" applyFont="1" applyBorder="1" applyAlignment="1" applyProtection="1">
      <alignment horizontal="left" vertical="center" indent="1"/>
      <protection locked="0"/>
    </xf>
    <xf numFmtId="49" fontId="14" fillId="0" borderId="0" xfId="3" applyNumberFormat="1" applyFont="1" applyBorder="1" applyAlignment="1" applyProtection="1">
      <alignment horizontal="left" vertical="center" indent="1"/>
      <protection locked="0"/>
    </xf>
    <xf numFmtId="49" fontId="13" fillId="0" borderId="0" xfId="3" applyNumberFormat="1" applyFont="1" applyBorder="1" applyAlignment="1" applyProtection="1">
      <alignment horizontal="left" vertical="center"/>
      <protection locked="0"/>
    </xf>
    <xf numFmtId="49" fontId="14" fillId="0" borderId="0" xfId="3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0" fontId="3" fillId="0" borderId="0" xfId="0" applyFont="1"/>
    <xf numFmtId="0" fontId="8" fillId="0" borderId="1" xfId="0" applyFont="1" applyBorder="1" applyAlignment="1">
      <alignment horizontal="center"/>
    </xf>
    <xf numFmtId="0" fontId="4" fillId="0" borderId="31" xfId="2" applyFont="1" applyBorder="1" applyAlignment="1" applyProtection="1">
      <alignment horizontal="left" vertical="center" wrapText="1"/>
      <protection locked="0"/>
    </xf>
    <xf numFmtId="38" fontId="10" fillId="0" borderId="1" xfId="1" applyFont="1" applyBorder="1" applyAlignment="1">
      <alignment horizontal="right" vertical="center"/>
    </xf>
    <xf numFmtId="0" fontId="10" fillId="0" borderId="24" xfId="0" applyFont="1" applyBorder="1"/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38" fontId="10" fillId="0" borderId="1" xfId="1" applyFont="1" applyBorder="1" applyAlignment="1" applyProtection="1">
      <alignment horizontal="right" vertical="center"/>
    </xf>
    <xf numFmtId="38" fontId="8" fillId="0" borderId="0" xfId="1" applyFont="1" applyAlignment="1" applyProtection="1"/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1" fillId="0" borderId="32" xfId="2" applyFont="1" applyBorder="1" applyAlignment="1" applyProtection="1">
      <alignment horizontal="center" vertical="center" shrinkToFit="1"/>
      <protection locked="0"/>
    </xf>
    <xf numFmtId="0" fontId="19" fillId="0" borderId="29" xfId="2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6" fillId="0" borderId="15" xfId="0" applyFont="1" applyBorder="1"/>
    <xf numFmtId="0" fontId="28" fillId="0" borderId="1" xfId="2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 wrapText="1"/>
    </xf>
    <xf numFmtId="38" fontId="10" fillId="0" borderId="0" xfId="1" applyFont="1" applyBorder="1" applyAlignment="1" applyProtection="1">
      <alignment horizontal="right" vertical="center"/>
    </xf>
    <xf numFmtId="0" fontId="10" fillId="0" borderId="24" xfId="0" applyFont="1" applyBorder="1" applyAlignment="1">
      <alignment vertical="center"/>
    </xf>
    <xf numFmtId="0" fontId="27" fillId="0" borderId="19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38" fontId="8" fillId="0" borderId="1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49" fontId="14" fillId="0" borderId="21" xfId="3" applyNumberFormat="1" applyFont="1" applyBorder="1" applyAlignment="1" applyProtection="1">
      <alignment horizontal="left" vertical="center"/>
      <protection locked="0"/>
    </xf>
    <xf numFmtId="49" fontId="14" fillId="0" borderId="22" xfId="3" applyNumberFormat="1" applyFont="1" applyBorder="1" applyAlignment="1" applyProtection="1">
      <alignment horizontal="left" vertical="center"/>
      <protection locked="0"/>
    </xf>
    <xf numFmtId="49" fontId="14" fillId="0" borderId="23" xfId="3" applyNumberFormat="1" applyFont="1" applyBorder="1" applyAlignment="1" applyProtection="1">
      <alignment horizontal="left" vertical="center"/>
      <protection locked="0"/>
    </xf>
    <xf numFmtId="49" fontId="16" fillId="0" borderId="21" xfId="3" applyNumberFormat="1" applyFont="1" applyBorder="1" applyAlignment="1" applyProtection="1">
      <alignment horizontal="center" vertical="center"/>
      <protection locked="0"/>
    </xf>
    <xf numFmtId="49" fontId="16" fillId="0" borderId="22" xfId="3" applyNumberFormat="1" applyFont="1" applyBorder="1" applyAlignment="1" applyProtection="1">
      <alignment horizontal="center" vertical="center"/>
      <protection locked="0"/>
    </xf>
    <xf numFmtId="49" fontId="16" fillId="0" borderId="23" xfId="3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11" fillId="0" borderId="27" xfId="2" applyFont="1" applyBorder="1" applyAlignment="1" applyProtection="1">
      <alignment horizontal="center" vertical="center" wrapText="1"/>
      <protection locked="0"/>
    </xf>
    <xf numFmtId="0" fontId="11" fillId="0" borderId="30" xfId="2" applyFont="1" applyBorder="1" applyAlignment="1" applyProtection="1">
      <alignment horizontal="center" vertical="center" wrapText="1"/>
      <protection locked="0"/>
    </xf>
    <xf numFmtId="49" fontId="16" fillId="0" borderId="27" xfId="3" applyNumberFormat="1" applyFont="1" applyBorder="1" applyAlignment="1" applyProtection="1">
      <alignment horizontal="left" vertical="center"/>
      <protection locked="0"/>
    </xf>
    <xf numFmtId="49" fontId="16" fillId="0" borderId="28" xfId="3" applyNumberFormat="1" applyFont="1" applyBorder="1" applyAlignment="1" applyProtection="1">
      <alignment horizontal="left" vertical="center"/>
      <protection locked="0"/>
    </xf>
    <xf numFmtId="49" fontId="16" fillId="0" borderId="30" xfId="3" applyNumberFormat="1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1" fillId="0" borderId="21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20" fillId="0" borderId="22" xfId="0" applyFont="1" applyBorder="1"/>
    <xf numFmtId="0" fontId="20" fillId="0" borderId="23" xfId="0" applyFont="1" applyBorder="1"/>
    <xf numFmtId="0" fontId="21" fillId="0" borderId="22" xfId="0" applyFont="1" applyBorder="1"/>
    <xf numFmtId="0" fontId="21" fillId="0" borderId="23" xfId="0" applyFont="1" applyBorder="1"/>
    <xf numFmtId="0" fontId="22" fillId="0" borderId="22" xfId="0" applyFont="1" applyBorder="1"/>
    <xf numFmtId="0" fontId="22" fillId="0" borderId="23" xfId="0" applyFont="1" applyBorder="1"/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24" fillId="0" borderId="2" xfId="2" applyFont="1" applyBorder="1" applyAlignment="1" applyProtection="1">
      <alignment horizontal="left" vertical="center" wrapText="1"/>
      <protection locked="0"/>
    </xf>
    <xf numFmtId="0" fontId="24" fillId="0" borderId="4" xfId="2" applyFont="1" applyBorder="1" applyAlignment="1" applyProtection="1">
      <alignment horizontal="left" vertical="center" wrapText="1"/>
      <protection locked="0"/>
    </xf>
    <xf numFmtId="0" fontId="24" fillId="0" borderId="3" xfId="2" applyFont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left" vertical="center" shrinkToFit="1"/>
      <protection locked="0"/>
    </xf>
    <xf numFmtId="0" fontId="7" fillId="0" borderId="3" xfId="2" applyFont="1" applyBorder="1" applyAlignment="1" applyProtection="1">
      <alignment horizontal="left" vertical="center" shrinkToFit="1"/>
      <protection locked="0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7" fillId="0" borderId="3" xfId="2" applyFont="1" applyBorder="1" applyAlignment="1" applyProtection="1">
      <alignment horizontal="left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11" fillId="0" borderId="21" xfId="2" applyFont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4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23" fillId="0" borderId="2" xfId="2" applyFont="1" applyBorder="1" applyAlignment="1" applyProtection="1">
      <alignment horizontal="left" vertical="center" wrapText="1"/>
      <protection locked="0"/>
    </xf>
    <xf numFmtId="0" fontId="23" fillId="0" borderId="4" xfId="2" applyFont="1" applyBorder="1" applyAlignment="1" applyProtection="1">
      <alignment horizontal="left" vertical="center" wrapText="1"/>
      <protection locked="0"/>
    </xf>
    <xf numFmtId="0" fontId="23" fillId="0" borderId="3" xfId="2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1" xfId="2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1" xfId="2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8" fontId="10" fillId="0" borderId="25" xfId="1" applyFont="1" applyBorder="1" applyAlignment="1">
      <alignment horizontal="right" vertical="center"/>
    </xf>
    <xf numFmtId="38" fontId="10" fillId="0" borderId="26" xfId="1" applyFont="1" applyBorder="1" applyAlignment="1">
      <alignment horizontal="right" vertical="center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38" fontId="26" fillId="0" borderId="15" xfId="1" applyFont="1" applyBorder="1" applyAlignment="1">
      <alignment horizontal="right"/>
    </xf>
    <xf numFmtId="38" fontId="10" fillId="0" borderId="25" xfId="1" applyFont="1" applyBorder="1" applyAlignment="1">
      <alignment horizontal="right"/>
    </xf>
    <xf numFmtId="38" fontId="10" fillId="0" borderId="26" xfId="1" applyFont="1" applyBorder="1" applyAlignment="1">
      <alignment horizontal="right"/>
    </xf>
    <xf numFmtId="0" fontId="3" fillId="0" borderId="3" xfId="0" applyFont="1" applyBorder="1" applyAlignment="1">
      <alignment horizontal="left" vertical="center" wrapText="1"/>
    </xf>
    <xf numFmtId="0" fontId="4" fillId="0" borderId="0" xfId="2" applyFont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946D99C1-DE8E-47F1-A898-FE132DD1B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9A4B-395B-43B2-B94D-D39CDAFDE730}">
  <dimension ref="A1:M43"/>
  <sheetViews>
    <sheetView tabSelected="1" zoomScaleNormal="100" zoomScalePageLayoutView="130" workbookViewId="0">
      <selection activeCell="C4" sqref="C4:K4"/>
    </sheetView>
  </sheetViews>
  <sheetFormatPr defaultColWidth="8.625" defaultRowHeight="12"/>
  <cols>
    <col min="1" max="1" width="8.625" style="1"/>
    <col min="2" max="2" width="10.625" style="1" customWidth="1"/>
    <col min="3" max="3" width="14.625" style="1" customWidth="1"/>
    <col min="4" max="4" width="9.125" style="1" customWidth="1"/>
    <col min="5" max="5" width="8.625" style="1"/>
    <col min="6" max="6" width="9.625" style="1" customWidth="1"/>
    <col min="7" max="7" width="11.125" style="1" customWidth="1"/>
    <col min="8" max="8" width="3.625" style="1" customWidth="1"/>
    <col min="9" max="9" width="4.5" style="1" customWidth="1"/>
    <col min="10" max="10" width="4" style="1" customWidth="1"/>
    <col min="11" max="11" width="4.125" style="1" customWidth="1"/>
    <col min="12" max="16384" width="8.625" style="1"/>
  </cols>
  <sheetData>
    <row r="1" spans="1:11" ht="18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1</v>
      </c>
      <c r="B2" s="109"/>
      <c r="C2" s="109"/>
      <c r="D2" s="109"/>
      <c r="E2" s="109"/>
      <c r="F2" s="1" t="s">
        <v>2</v>
      </c>
      <c r="G2" s="1" t="s">
        <v>3</v>
      </c>
      <c r="I2" s="1" t="s">
        <v>4</v>
      </c>
      <c r="K2" s="1" t="s">
        <v>5</v>
      </c>
    </row>
    <row r="3" spans="1:11" ht="15" customHeight="1">
      <c r="A3" s="97" t="s">
        <v>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20.100000000000001" customHeight="1">
      <c r="A4" s="96" t="s">
        <v>7</v>
      </c>
      <c r="B4" s="96"/>
      <c r="C4" s="110" t="s">
        <v>8</v>
      </c>
      <c r="D4" s="110"/>
      <c r="E4" s="110"/>
      <c r="F4" s="110"/>
      <c r="G4" s="110"/>
      <c r="H4" s="110"/>
      <c r="I4" s="110"/>
      <c r="J4" s="110"/>
      <c r="K4" s="110"/>
    </row>
    <row r="5" spans="1:11" ht="20.100000000000001" customHeight="1">
      <c r="A5" s="85" t="s">
        <v>9</v>
      </c>
      <c r="B5" s="86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20.100000000000001" customHeight="1">
      <c r="A6" s="85" t="s">
        <v>10</v>
      </c>
      <c r="B6" s="86"/>
      <c r="C6" s="89"/>
      <c r="D6" s="91"/>
      <c r="E6" s="2" t="s">
        <v>11</v>
      </c>
      <c r="F6" s="98"/>
      <c r="G6" s="99"/>
      <c r="H6" s="99"/>
      <c r="I6" s="99"/>
      <c r="J6" s="99"/>
      <c r="K6" s="100"/>
    </row>
    <row r="7" spans="1:11" ht="20.100000000000001" customHeight="1">
      <c r="A7" s="85" t="s">
        <v>12</v>
      </c>
      <c r="B7" s="86"/>
      <c r="C7" s="89"/>
      <c r="D7" s="91"/>
      <c r="E7" s="14" t="s">
        <v>13</v>
      </c>
      <c r="F7" s="101"/>
      <c r="G7" s="102"/>
      <c r="H7" s="102"/>
      <c r="I7" s="102"/>
      <c r="J7" s="102"/>
      <c r="K7" s="103"/>
    </row>
    <row r="8" spans="1:11" ht="20.100000000000001" customHeight="1">
      <c r="A8" s="96" t="s">
        <v>14</v>
      </c>
      <c r="B8" s="96"/>
      <c r="C8" s="104"/>
      <c r="D8" s="105"/>
      <c r="E8" s="35" t="s">
        <v>15</v>
      </c>
      <c r="F8" s="104" t="s">
        <v>16</v>
      </c>
      <c r="G8" s="105"/>
      <c r="H8" s="105"/>
      <c r="I8" s="105"/>
      <c r="J8" s="105"/>
      <c r="K8" s="106"/>
    </row>
    <row r="9" spans="1:11" s="11" customFormat="1" ht="17.100000000000001" customHeight="1">
      <c r="A9" s="97" t="s">
        <v>17</v>
      </c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s="11" customFormat="1" ht="20.100000000000001" customHeight="1">
      <c r="A10" s="85" t="s">
        <v>18</v>
      </c>
      <c r="B10" s="86"/>
      <c r="C10" s="87"/>
      <c r="D10" s="87"/>
      <c r="E10" s="87"/>
      <c r="F10" s="87"/>
      <c r="G10" s="87"/>
      <c r="H10" s="87"/>
      <c r="I10" s="87"/>
      <c r="J10" s="87"/>
      <c r="K10" s="88"/>
    </row>
    <row r="11" spans="1:11" s="11" customFormat="1" ht="20.100000000000001" customHeight="1">
      <c r="A11" s="85" t="s">
        <v>19</v>
      </c>
      <c r="B11" s="86"/>
      <c r="C11" s="89"/>
      <c r="D11" s="90"/>
      <c r="E11" s="90"/>
      <c r="F11" s="90"/>
      <c r="G11" s="90"/>
      <c r="H11" s="90"/>
      <c r="I11" s="90"/>
      <c r="J11" s="90"/>
      <c r="K11" s="91"/>
    </row>
    <row r="12" spans="1:11" s="11" customFormat="1" ht="20.100000000000001" customHeight="1">
      <c r="A12" s="85" t="s">
        <v>12</v>
      </c>
      <c r="B12" s="86"/>
      <c r="C12" s="80"/>
      <c r="D12" s="81"/>
      <c r="E12" s="2" t="s">
        <v>20</v>
      </c>
      <c r="F12" s="82"/>
      <c r="G12" s="83"/>
      <c r="H12" s="83"/>
      <c r="I12" s="83"/>
      <c r="J12" s="83"/>
      <c r="K12" s="84"/>
    </row>
    <row r="13" spans="1:11" s="11" customFormat="1" ht="23.45" customHeight="1" thickBot="1">
      <c r="A13" s="92" t="s">
        <v>21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 s="11" customFormat="1" ht="20.100000000000001" customHeight="1" thickTop="1" thickBot="1">
      <c r="A14" s="94" t="s">
        <v>22</v>
      </c>
      <c r="B14" s="95"/>
      <c r="C14" s="55"/>
      <c r="D14" s="56"/>
      <c r="E14" s="56"/>
      <c r="F14" s="57"/>
      <c r="G14" s="25" t="s">
        <v>23</v>
      </c>
      <c r="H14" s="58"/>
      <c r="I14" s="59"/>
      <c r="J14" s="59"/>
      <c r="K14" s="60"/>
    </row>
    <row r="15" spans="1:11" s="11" customFormat="1" ht="20.100000000000001" customHeight="1" thickTop="1" thickBot="1">
      <c r="A15" s="64" t="s">
        <v>24</v>
      </c>
      <c r="B15" s="65"/>
      <c r="C15" s="66"/>
      <c r="D15" s="67"/>
      <c r="E15" s="68"/>
      <c r="F15" s="26" t="s">
        <v>25</v>
      </c>
      <c r="G15" s="69"/>
      <c r="H15" s="70"/>
      <c r="I15" s="70"/>
      <c r="J15" s="70"/>
      <c r="K15" s="71"/>
    </row>
    <row r="16" spans="1:11" s="11" customFormat="1" ht="20.100000000000001" customHeight="1">
      <c r="A16" s="72" t="s">
        <v>26</v>
      </c>
      <c r="B16" s="73"/>
      <c r="C16" s="74" t="s">
        <v>27</v>
      </c>
      <c r="D16" s="74"/>
      <c r="E16" s="74"/>
      <c r="F16" s="74"/>
      <c r="G16" s="75"/>
      <c r="H16" s="76" t="s">
        <v>28</v>
      </c>
      <c r="I16" s="77"/>
      <c r="J16" s="78" t="s">
        <v>27</v>
      </c>
      <c r="K16" s="79"/>
    </row>
    <row r="17" spans="1:13" s="5" customFormat="1" ht="15" customHeight="1">
      <c r="A17" s="6"/>
      <c r="B17" s="7"/>
      <c r="C17" s="8"/>
      <c r="D17" s="8"/>
      <c r="E17" s="8"/>
      <c r="F17" s="8"/>
      <c r="G17" s="8"/>
      <c r="H17" s="6"/>
      <c r="I17" s="9"/>
      <c r="J17" s="10"/>
      <c r="K17" s="10"/>
    </row>
    <row r="18" spans="1:13" ht="13.35" customHeight="1">
      <c r="A18" s="63" t="s">
        <v>29</v>
      </c>
      <c r="B18" s="63"/>
      <c r="C18" s="63"/>
      <c r="D18" s="63"/>
      <c r="E18" s="13" t="s">
        <v>30</v>
      </c>
      <c r="F18" s="13" t="s">
        <v>31</v>
      </c>
      <c r="G18" s="13" t="s">
        <v>32</v>
      </c>
      <c r="H18" s="13" t="s">
        <v>33</v>
      </c>
      <c r="I18" s="63" t="s">
        <v>34</v>
      </c>
      <c r="J18" s="63"/>
      <c r="K18" s="63"/>
    </row>
    <row r="19" spans="1:13" ht="13.35" customHeight="1">
      <c r="A19" s="61" t="s">
        <v>35</v>
      </c>
      <c r="B19" s="62"/>
      <c r="C19" s="62"/>
      <c r="D19" s="62"/>
      <c r="E19" s="18" t="s">
        <v>36</v>
      </c>
      <c r="F19" s="3">
        <v>5000</v>
      </c>
      <c r="G19" s="21"/>
      <c r="H19" s="23"/>
      <c r="I19" s="53">
        <f>G19*H19</f>
        <v>0</v>
      </c>
      <c r="J19" s="53"/>
      <c r="K19" s="53"/>
    </row>
    <row r="20" spans="1:13" s="33" customFormat="1" ht="13.35" customHeight="1">
      <c r="A20" s="111" t="s">
        <v>37</v>
      </c>
      <c r="B20" s="112"/>
      <c r="C20" s="113"/>
      <c r="D20" s="31" t="s">
        <v>57</v>
      </c>
      <c r="E20" s="32" t="s">
        <v>36</v>
      </c>
      <c r="F20" s="3">
        <v>542000</v>
      </c>
      <c r="G20" s="15"/>
      <c r="H20" s="23"/>
      <c r="I20" s="53">
        <f>G20*H20</f>
        <v>0</v>
      </c>
      <c r="J20" s="53"/>
      <c r="K20" s="53"/>
      <c r="L20" s="1"/>
      <c r="M20" s="1"/>
    </row>
    <row r="21" spans="1:13" s="33" customFormat="1" ht="13.35" customHeight="1">
      <c r="A21" s="114"/>
      <c r="B21" s="115"/>
      <c r="C21" s="116"/>
      <c r="D21" s="31" t="s">
        <v>38</v>
      </c>
      <c r="E21" s="32" t="s">
        <v>36</v>
      </c>
      <c r="F21" s="3">
        <v>795000</v>
      </c>
      <c r="G21" s="15"/>
      <c r="H21" s="23"/>
      <c r="I21" s="53">
        <f>G21*H21</f>
        <v>0</v>
      </c>
      <c r="J21" s="53"/>
      <c r="K21" s="53"/>
      <c r="L21" s="1"/>
      <c r="M21" s="1"/>
    </row>
    <row r="22" spans="1:13" s="33" customFormat="1" ht="13.35" customHeight="1">
      <c r="A22" s="114"/>
      <c r="B22" s="115"/>
      <c r="C22" s="116"/>
      <c r="D22" s="31" t="s">
        <v>39</v>
      </c>
      <c r="E22" s="32" t="s">
        <v>36</v>
      </c>
      <c r="F22" s="3">
        <v>1373000</v>
      </c>
      <c r="G22" s="15"/>
      <c r="H22" s="23"/>
      <c r="I22" s="53">
        <f t="shared" ref="I22:I27" si="0">G22*H22</f>
        <v>0</v>
      </c>
      <c r="J22" s="53"/>
      <c r="K22" s="53"/>
      <c r="L22" s="1"/>
      <c r="M22" s="1"/>
    </row>
    <row r="23" spans="1:13" s="33" customFormat="1" ht="13.35" customHeight="1">
      <c r="A23" s="114"/>
      <c r="B23" s="115"/>
      <c r="C23" s="116"/>
      <c r="D23" s="31" t="s">
        <v>40</v>
      </c>
      <c r="E23" s="32" t="s">
        <v>36</v>
      </c>
      <c r="F23" s="3">
        <v>2204000</v>
      </c>
      <c r="G23" s="15"/>
      <c r="H23" s="23"/>
      <c r="I23" s="53">
        <f t="shared" si="0"/>
        <v>0</v>
      </c>
      <c r="J23" s="53"/>
      <c r="K23" s="53"/>
      <c r="L23" s="1"/>
      <c r="M23" s="1"/>
    </row>
    <row r="24" spans="1:13" s="33" customFormat="1" ht="13.35" customHeight="1">
      <c r="A24" s="114"/>
      <c r="B24" s="115"/>
      <c r="C24" s="116"/>
      <c r="D24" s="31" t="s">
        <v>41</v>
      </c>
      <c r="E24" s="32" t="s">
        <v>36</v>
      </c>
      <c r="F24" s="3">
        <v>2890000</v>
      </c>
      <c r="G24" s="15"/>
      <c r="H24" s="23"/>
      <c r="I24" s="53">
        <f t="shared" si="0"/>
        <v>0</v>
      </c>
      <c r="J24" s="53"/>
      <c r="K24" s="53"/>
      <c r="L24" s="1"/>
      <c r="M24" s="1"/>
    </row>
    <row r="25" spans="1:13" s="33" customFormat="1" ht="13.35" customHeight="1">
      <c r="A25" s="114"/>
      <c r="B25" s="115"/>
      <c r="C25" s="116"/>
      <c r="D25" s="31" t="s">
        <v>42</v>
      </c>
      <c r="E25" s="32" t="s">
        <v>36</v>
      </c>
      <c r="F25" s="3">
        <v>4985000</v>
      </c>
      <c r="G25" s="15"/>
      <c r="H25" s="23"/>
      <c r="I25" s="53">
        <f t="shared" si="0"/>
        <v>0</v>
      </c>
      <c r="J25" s="53"/>
      <c r="K25" s="53"/>
      <c r="L25" s="1"/>
      <c r="M25" s="1"/>
    </row>
    <row r="26" spans="1:13" s="33" customFormat="1" ht="13.35" customHeight="1">
      <c r="A26" s="114"/>
      <c r="B26" s="115"/>
      <c r="C26" s="116"/>
      <c r="D26" s="31" t="s">
        <v>43</v>
      </c>
      <c r="E26" s="32" t="s">
        <v>36</v>
      </c>
      <c r="F26" s="3">
        <v>7225000</v>
      </c>
      <c r="G26" s="15"/>
      <c r="H26" s="23"/>
      <c r="I26" s="53">
        <f t="shared" si="0"/>
        <v>0</v>
      </c>
      <c r="J26" s="53"/>
      <c r="K26" s="53"/>
      <c r="L26" s="1"/>
      <c r="M26" s="1"/>
    </row>
    <row r="27" spans="1:13" s="33" customFormat="1" ht="13.35" customHeight="1">
      <c r="A27" s="117"/>
      <c r="B27" s="118"/>
      <c r="C27" s="119"/>
      <c r="D27" s="31" t="s">
        <v>44</v>
      </c>
      <c r="E27" s="32" t="s">
        <v>36</v>
      </c>
      <c r="F27" s="3">
        <v>9969000</v>
      </c>
      <c r="G27" s="15"/>
      <c r="H27" s="23"/>
      <c r="I27" s="53">
        <f t="shared" si="0"/>
        <v>0</v>
      </c>
      <c r="J27" s="53"/>
      <c r="K27" s="53"/>
      <c r="L27" s="1"/>
      <c r="M27" s="1"/>
    </row>
    <row r="28" spans="1:13" ht="6.6" customHeight="1">
      <c r="A28" s="12"/>
      <c r="B28" s="12"/>
      <c r="C28" s="12"/>
      <c r="E28" s="19"/>
      <c r="G28" s="22"/>
      <c r="I28" s="4"/>
      <c r="J28" s="4"/>
    </row>
    <row r="29" spans="1:13" s="33" customFormat="1" ht="13.35" customHeight="1">
      <c r="A29" s="120" t="s">
        <v>56</v>
      </c>
      <c r="B29" s="120"/>
      <c r="C29" s="121"/>
      <c r="D29" s="31" t="s">
        <v>57</v>
      </c>
      <c r="E29" s="17" t="s">
        <v>45</v>
      </c>
      <c r="F29" s="3">
        <v>542000</v>
      </c>
      <c r="G29" s="15"/>
      <c r="H29" s="23"/>
      <c r="I29" s="53">
        <f t="shared" ref="I29" si="1">G29*H29</f>
        <v>0</v>
      </c>
      <c r="J29" s="53"/>
      <c r="K29" s="53"/>
      <c r="L29" s="1"/>
      <c r="M29" s="1"/>
    </row>
    <row r="30" spans="1:13" s="33" customFormat="1" ht="13.35" customHeight="1">
      <c r="A30" s="120"/>
      <c r="B30" s="120"/>
      <c r="C30" s="121"/>
      <c r="D30" s="31" t="s">
        <v>38</v>
      </c>
      <c r="E30" s="17" t="s">
        <v>45</v>
      </c>
      <c r="F30" s="3">
        <v>795000</v>
      </c>
      <c r="G30" s="15"/>
      <c r="H30" s="23"/>
      <c r="I30" s="53">
        <f t="shared" ref="I30:I36" si="2">G30*H30</f>
        <v>0</v>
      </c>
      <c r="J30" s="53"/>
      <c r="K30" s="53"/>
      <c r="L30" s="1"/>
      <c r="M30" s="1"/>
    </row>
    <row r="31" spans="1:13" s="33" customFormat="1" ht="13.35" customHeight="1">
      <c r="A31" s="120"/>
      <c r="B31" s="120"/>
      <c r="C31" s="121"/>
      <c r="D31" s="31" t="s">
        <v>39</v>
      </c>
      <c r="E31" s="17" t="s">
        <v>45</v>
      </c>
      <c r="F31" s="3">
        <v>1373000</v>
      </c>
      <c r="G31" s="15"/>
      <c r="H31" s="23"/>
      <c r="I31" s="53">
        <f t="shared" si="2"/>
        <v>0</v>
      </c>
      <c r="J31" s="53"/>
      <c r="K31" s="53"/>
    </row>
    <row r="32" spans="1:13" s="33" customFormat="1" ht="13.35" customHeight="1">
      <c r="A32" s="120"/>
      <c r="B32" s="120"/>
      <c r="C32" s="121"/>
      <c r="D32" s="31" t="s">
        <v>40</v>
      </c>
      <c r="E32" s="17" t="s">
        <v>45</v>
      </c>
      <c r="F32" s="3">
        <v>2204000</v>
      </c>
      <c r="G32" s="15"/>
      <c r="H32" s="23"/>
      <c r="I32" s="53">
        <f t="shared" si="2"/>
        <v>0</v>
      </c>
      <c r="J32" s="53"/>
      <c r="K32" s="53"/>
    </row>
    <row r="33" spans="1:11" s="33" customFormat="1" ht="13.35" customHeight="1">
      <c r="A33" s="120"/>
      <c r="B33" s="120"/>
      <c r="C33" s="121"/>
      <c r="D33" s="31" t="s">
        <v>41</v>
      </c>
      <c r="E33" s="17" t="s">
        <v>45</v>
      </c>
      <c r="F33" s="3">
        <v>2890000</v>
      </c>
      <c r="G33" s="15"/>
      <c r="H33" s="23"/>
      <c r="I33" s="53">
        <f t="shared" si="2"/>
        <v>0</v>
      </c>
      <c r="J33" s="53"/>
      <c r="K33" s="53"/>
    </row>
    <row r="34" spans="1:11" s="33" customFormat="1" ht="13.35" customHeight="1">
      <c r="A34" s="120"/>
      <c r="B34" s="120"/>
      <c r="C34" s="121"/>
      <c r="D34" s="31" t="s">
        <v>42</v>
      </c>
      <c r="E34" s="17" t="s">
        <v>45</v>
      </c>
      <c r="F34" s="3">
        <v>4985000</v>
      </c>
      <c r="G34" s="15"/>
      <c r="H34" s="23"/>
      <c r="I34" s="53">
        <f t="shared" si="2"/>
        <v>0</v>
      </c>
      <c r="J34" s="53"/>
      <c r="K34" s="53"/>
    </row>
    <row r="35" spans="1:11" s="33" customFormat="1" ht="13.35" customHeight="1">
      <c r="A35" s="120"/>
      <c r="B35" s="120"/>
      <c r="C35" s="121"/>
      <c r="D35" s="31" t="s">
        <v>43</v>
      </c>
      <c r="E35" s="32" t="s">
        <v>36</v>
      </c>
      <c r="F35" s="3">
        <v>7225000</v>
      </c>
      <c r="G35" s="15"/>
      <c r="H35" s="23"/>
      <c r="I35" s="53">
        <f t="shared" si="2"/>
        <v>0</v>
      </c>
      <c r="J35" s="53"/>
      <c r="K35" s="53"/>
    </row>
    <row r="36" spans="1:11" s="33" customFormat="1" ht="13.35" customHeight="1" thickBot="1">
      <c r="A36" s="122"/>
      <c r="B36" s="122"/>
      <c r="C36" s="123"/>
      <c r="D36" s="31" t="s">
        <v>44</v>
      </c>
      <c r="E36" s="32" t="s">
        <v>36</v>
      </c>
      <c r="F36" s="3">
        <v>9969000</v>
      </c>
      <c r="G36" s="15"/>
      <c r="H36" s="23"/>
      <c r="I36" s="53">
        <f t="shared" si="2"/>
        <v>0</v>
      </c>
      <c r="J36" s="53"/>
      <c r="K36" s="53"/>
    </row>
    <row r="37" spans="1:11" s="33" customFormat="1" ht="15.6" customHeight="1" thickBot="1">
      <c r="A37" s="36"/>
      <c r="B37" s="36"/>
      <c r="C37" s="36"/>
      <c r="D37" s="37"/>
      <c r="E37" s="38"/>
      <c r="F37" s="39"/>
      <c r="G37" s="40"/>
      <c r="H37" s="41" t="s">
        <v>47</v>
      </c>
      <c r="I37" s="124">
        <f>SUM(I18:K35)</f>
        <v>0</v>
      </c>
      <c r="J37" s="124"/>
      <c r="K37" s="125"/>
    </row>
    <row r="38" spans="1:11" s="12" customFormat="1" ht="11.25">
      <c r="A38" s="54" t="s">
        <v>46</v>
      </c>
      <c r="B38" s="54"/>
      <c r="C38" s="54"/>
      <c r="D38" s="54"/>
      <c r="E38" s="54"/>
      <c r="F38" s="54"/>
    </row>
    <row r="39" spans="1:11" s="12" customFormat="1" thickBot="1">
      <c r="A39" s="45" t="s">
        <v>48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s="12" customFormat="1" ht="12" customHeight="1">
      <c r="A40" s="46" t="s">
        <v>49</v>
      </c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s="12" customFormat="1" ht="24" customHeight="1">
      <c r="A41" s="49" t="s">
        <v>50</v>
      </c>
      <c r="B41" s="50"/>
      <c r="C41" s="50"/>
      <c r="D41" s="50"/>
      <c r="E41" s="50"/>
      <c r="F41" s="50"/>
      <c r="G41" s="50"/>
      <c r="H41" s="50"/>
      <c r="I41" s="50"/>
      <c r="J41" s="50"/>
      <c r="K41" s="51"/>
    </row>
    <row r="42" spans="1:11" s="12" customFormat="1" ht="27.6" customHeight="1">
      <c r="A42" s="52" t="s">
        <v>60</v>
      </c>
      <c r="B42" s="50"/>
      <c r="C42" s="50"/>
      <c r="D42" s="50"/>
      <c r="E42" s="50"/>
      <c r="F42" s="50"/>
      <c r="G42" s="50"/>
      <c r="H42" s="50"/>
      <c r="I42" s="50"/>
      <c r="J42" s="50"/>
      <c r="K42" s="51"/>
    </row>
    <row r="43" spans="1:11" s="12" customFormat="1" thickBot="1">
      <c r="A43" s="42" t="s">
        <v>51</v>
      </c>
      <c r="B43" s="43"/>
      <c r="C43" s="43"/>
      <c r="D43" s="43"/>
      <c r="E43" s="43"/>
      <c r="F43" s="43"/>
      <c r="G43" s="43"/>
      <c r="H43" s="43"/>
      <c r="I43" s="43"/>
      <c r="J43" s="43"/>
      <c r="K43" s="44"/>
    </row>
  </sheetData>
  <mergeCells count="64">
    <mergeCell ref="I20:K20"/>
    <mergeCell ref="A20:C27"/>
    <mergeCell ref="I29:K29"/>
    <mergeCell ref="A29:C36"/>
    <mergeCell ref="I37:K37"/>
    <mergeCell ref="I21:K21"/>
    <mergeCell ref="I22:K22"/>
    <mergeCell ref="I23:K23"/>
    <mergeCell ref="I24:K24"/>
    <mergeCell ref="I25:K25"/>
    <mergeCell ref="I26:K26"/>
    <mergeCell ref="I27:K27"/>
    <mergeCell ref="I30:K30"/>
    <mergeCell ref="I31:K31"/>
    <mergeCell ref="I32:K32"/>
    <mergeCell ref="I33:K33"/>
    <mergeCell ref="A5:B5"/>
    <mergeCell ref="C5:K5"/>
    <mergeCell ref="A1:K1"/>
    <mergeCell ref="A2:E2"/>
    <mergeCell ref="A3:K3"/>
    <mergeCell ref="A4:B4"/>
    <mergeCell ref="C4:K4"/>
    <mergeCell ref="A6:B6"/>
    <mergeCell ref="A7:B7"/>
    <mergeCell ref="A8:B8"/>
    <mergeCell ref="A9:K9"/>
    <mergeCell ref="C6:D6"/>
    <mergeCell ref="F6:K6"/>
    <mergeCell ref="C7:D7"/>
    <mergeCell ref="F7:K7"/>
    <mergeCell ref="C8:D8"/>
    <mergeCell ref="F8:K8"/>
    <mergeCell ref="J16:K16"/>
    <mergeCell ref="C12:D12"/>
    <mergeCell ref="F12:K12"/>
    <mergeCell ref="A10:B10"/>
    <mergeCell ref="C10:K10"/>
    <mergeCell ref="A11:B11"/>
    <mergeCell ref="C11:K11"/>
    <mergeCell ref="A12:B12"/>
    <mergeCell ref="A13:K13"/>
    <mergeCell ref="A14:B14"/>
    <mergeCell ref="I34:K34"/>
    <mergeCell ref="I35:K35"/>
    <mergeCell ref="I36:K36"/>
    <mergeCell ref="A38:F38"/>
    <mergeCell ref="C14:F14"/>
    <mergeCell ref="H14:K14"/>
    <mergeCell ref="I19:K19"/>
    <mergeCell ref="A19:D19"/>
    <mergeCell ref="A18:D18"/>
    <mergeCell ref="I18:K18"/>
    <mergeCell ref="A15:B15"/>
    <mergeCell ref="C15:E15"/>
    <mergeCell ref="G15:K15"/>
    <mergeCell ref="A16:B16"/>
    <mergeCell ref="C16:G16"/>
    <mergeCell ref="H16:I16"/>
    <mergeCell ref="A43:K43"/>
    <mergeCell ref="A39:K39"/>
    <mergeCell ref="A40:K40"/>
    <mergeCell ref="A41:K41"/>
    <mergeCell ref="A42:K42"/>
  </mergeCells>
  <phoneticPr fontId="2"/>
  <pageMargins left="0.70866141732283472" right="0.70866141732283472" top="0.74803149606299213" bottom="0.39370078740157483" header="0.31496062992125984" footer="0.31496062992125984"/>
  <pageSetup paperSize="9" scale="90" orientation="portrait" r:id="rId1"/>
  <headerFooter>
    <oddFooter>&amp;R&amp;"ＭＳ Ｐゴシック,標準"&amp;10 2024.02　マジックソフトウェアジャパン株式会社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FAF2-FCAA-4C70-BB74-E1418764B6B0}">
  <dimension ref="A1:K32"/>
  <sheetViews>
    <sheetView zoomScaleNormal="100" zoomScalePageLayoutView="130" workbookViewId="0">
      <selection activeCell="C6" sqref="C6:K6"/>
    </sheetView>
  </sheetViews>
  <sheetFormatPr defaultColWidth="8.625" defaultRowHeight="12"/>
  <cols>
    <col min="1" max="1" width="8.625" style="1"/>
    <col min="2" max="2" width="10" style="1" customWidth="1"/>
    <col min="3" max="3" width="14.625" style="1" customWidth="1"/>
    <col min="4" max="4" width="9.125" style="1" customWidth="1"/>
    <col min="5" max="5" width="8.625" style="1"/>
    <col min="6" max="6" width="9.625" style="1" customWidth="1"/>
    <col min="7" max="7" width="11.125" style="1" customWidth="1"/>
    <col min="8" max="8" width="3.625" style="1" customWidth="1"/>
    <col min="9" max="9" width="4.5" style="1" customWidth="1"/>
    <col min="10" max="10" width="4" style="1" customWidth="1"/>
    <col min="11" max="11" width="4.125" style="1" customWidth="1"/>
    <col min="12" max="16384" width="8.625" style="1"/>
  </cols>
  <sheetData>
    <row r="1" spans="1:11" ht="18" customHeight="1">
      <c r="A1" s="108" t="s">
        <v>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8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109" t="s">
        <v>1</v>
      </c>
      <c r="B3" s="109"/>
      <c r="C3" s="109"/>
      <c r="D3" s="109"/>
      <c r="E3" s="109"/>
      <c r="F3" s="1" t="s">
        <v>2</v>
      </c>
      <c r="G3" s="1" t="s">
        <v>3</v>
      </c>
      <c r="I3" s="1" t="s">
        <v>4</v>
      </c>
      <c r="K3" s="1" t="s">
        <v>5</v>
      </c>
    </row>
    <row r="4" spans="1:11">
      <c r="A4" s="19"/>
      <c r="B4" s="19"/>
      <c r="C4" s="19"/>
      <c r="D4" s="19"/>
      <c r="E4" s="19"/>
    </row>
    <row r="5" spans="1:11" ht="15" customHeight="1">
      <c r="A5" s="97" t="s">
        <v>6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20.100000000000001" customHeight="1">
      <c r="A6" s="96" t="s">
        <v>7</v>
      </c>
      <c r="B6" s="96"/>
      <c r="C6" s="110" t="s">
        <v>8</v>
      </c>
      <c r="D6" s="110"/>
      <c r="E6" s="110"/>
      <c r="F6" s="110"/>
      <c r="G6" s="110"/>
      <c r="H6" s="110"/>
      <c r="I6" s="110"/>
      <c r="J6" s="110"/>
      <c r="K6" s="110"/>
    </row>
    <row r="7" spans="1:11" ht="20.100000000000001" customHeight="1">
      <c r="A7" s="85" t="s">
        <v>9</v>
      </c>
      <c r="B7" s="86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20.100000000000001" customHeight="1">
      <c r="A8" s="85" t="s">
        <v>10</v>
      </c>
      <c r="B8" s="86"/>
      <c r="C8" s="89"/>
      <c r="D8" s="91"/>
      <c r="E8" s="2" t="s">
        <v>11</v>
      </c>
      <c r="F8" s="98"/>
      <c r="G8" s="99"/>
      <c r="H8" s="99"/>
      <c r="I8" s="99"/>
      <c r="J8" s="99"/>
      <c r="K8" s="100"/>
    </row>
    <row r="9" spans="1:11" ht="20.100000000000001" customHeight="1">
      <c r="A9" s="85" t="s">
        <v>12</v>
      </c>
      <c r="B9" s="86"/>
      <c r="C9" s="89"/>
      <c r="D9" s="91"/>
      <c r="E9" s="14" t="s">
        <v>13</v>
      </c>
      <c r="F9" s="101"/>
      <c r="G9" s="102"/>
      <c r="H9" s="102"/>
      <c r="I9" s="102"/>
      <c r="J9" s="102"/>
      <c r="K9" s="103"/>
    </row>
    <row r="10" spans="1:11" ht="20.100000000000001" customHeight="1">
      <c r="A10" s="96" t="s">
        <v>14</v>
      </c>
      <c r="B10" s="96"/>
      <c r="C10" s="104"/>
      <c r="D10" s="105"/>
      <c r="E10" s="35" t="s">
        <v>15</v>
      </c>
      <c r="F10" s="104" t="s">
        <v>16</v>
      </c>
      <c r="G10" s="105"/>
      <c r="H10" s="105"/>
      <c r="I10" s="105"/>
      <c r="J10" s="105"/>
      <c r="K10" s="106"/>
    </row>
    <row r="11" spans="1:11" ht="9" customHeight="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1" s="11" customFormat="1" ht="17.100000000000001" customHeight="1">
      <c r="A12" s="97" t="s">
        <v>17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 s="11" customFormat="1" ht="20.100000000000001" customHeight="1">
      <c r="A13" s="85" t="s">
        <v>18</v>
      </c>
      <c r="B13" s="86"/>
      <c r="C13" s="87"/>
      <c r="D13" s="87"/>
      <c r="E13" s="87"/>
      <c r="F13" s="87"/>
      <c r="G13" s="87"/>
      <c r="H13" s="87"/>
      <c r="I13" s="87"/>
      <c r="J13" s="87"/>
      <c r="K13" s="88"/>
    </row>
    <row r="14" spans="1:11" s="11" customFormat="1" ht="20.100000000000001" customHeight="1">
      <c r="A14" s="85" t="s">
        <v>19</v>
      </c>
      <c r="B14" s="86"/>
      <c r="C14" s="89"/>
      <c r="D14" s="90"/>
      <c r="E14" s="90"/>
      <c r="F14" s="90"/>
      <c r="G14" s="90"/>
      <c r="H14" s="90"/>
      <c r="I14" s="90"/>
      <c r="J14" s="90"/>
      <c r="K14" s="91"/>
    </row>
    <row r="15" spans="1:11" s="11" customFormat="1" ht="20.100000000000001" customHeight="1">
      <c r="A15" s="85" t="s">
        <v>12</v>
      </c>
      <c r="B15" s="86"/>
      <c r="C15" s="80"/>
      <c r="D15" s="81"/>
      <c r="E15" s="2" t="s">
        <v>20</v>
      </c>
      <c r="F15" s="82"/>
      <c r="G15" s="83"/>
      <c r="H15" s="83"/>
      <c r="I15" s="83"/>
      <c r="J15" s="83"/>
      <c r="K15" s="84"/>
    </row>
    <row r="16" spans="1:11" s="11" customFormat="1" ht="26.1" customHeight="1" thickBot="1">
      <c r="A16" s="126" t="s">
        <v>21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s="11" customFormat="1" ht="20.100000000000001" customHeight="1" thickTop="1" thickBot="1">
      <c r="A17" s="94" t="s">
        <v>22</v>
      </c>
      <c r="B17" s="95"/>
      <c r="C17" s="55"/>
      <c r="D17" s="56"/>
      <c r="E17" s="56"/>
      <c r="F17" s="57"/>
      <c r="G17" s="25" t="s">
        <v>23</v>
      </c>
      <c r="H17" s="58"/>
      <c r="I17" s="59"/>
      <c r="J17" s="59"/>
      <c r="K17" s="60"/>
    </row>
    <row r="18" spans="1:11" s="11" customFormat="1" ht="20.100000000000001" customHeight="1" thickTop="1" thickBot="1">
      <c r="A18" s="64" t="s">
        <v>24</v>
      </c>
      <c r="B18" s="65"/>
      <c r="C18" s="66"/>
      <c r="D18" s="67"/>
      <c r="E18" s="68"/>
      <c r="F18" s="26" t="s">
        <v>25</v>
      </c>
      <c r="G18" s="69"/>
      <c r="H18" s="70"/>
      <c r="I18" s="70"/>
      <c r="J18" s="70"/>
      <c r="K18" s="71"/>
    </row>
    <row r="19" spans="1:11" s="11" customFormat="1" ht="20.100000000000001" customHeight="1">
      <c r="A19" s="72" t="s">
        <v>26</v>
      </c>
      <c r="B19" s="73"/>
      <c r="C19" s="74" t="s">
        <v>27</v>
      </c>
      <c r="D19" s="74"/>
      <c r="E19" s="74"/>
      <c r="F19" s="74"/>
      <c r="G19" s="75"/>
      <c r="H19" s="76" t="s">
        <v>28</v>
      </c>
      <c r="I19" s="77"/>
      <c r="J19" s="78" t="s">
        <v>27</v>
      </c>
      <c r="K19" s="79"/>
    </row>
    <row r="20" spans="1:11" s="11" customFormat="1" ht="9.75" customHeight="1">
      <c r="A20" s="27"/>
      <c r="B20" s="27"/>
      <c r="C20" s="28"/>
      <c r="D20" s="28"/>
      <c r="E20" s="28"/>
      <c r="F20" s="28"/>
      <c r="G20" s="28"/>
      <c r="H20" s="29"/>
      <c r="I20" s="29"/>
      <c r="J20" s="30"/>
      <c r="K20" s="30"/>
    </row>
    <row r="21" spans="1:11">
      <c r="A21" s="133" t="s">
        <v>29</v>
      </c>
      <c r="B21" s="134"/>
      <c r="C21" s="134"/>
      <c r="D21" s="134"/>
      <c r="E21" s="135"/>
      <c r="F21" s="13" t="s">
        <v>31</v>
      </c>
      <c r="G21" s="13" t="s">
        <v>32</v>
      </c>
      <c r="H21" s="13" t="s">
        <v>33</v>
      </c>
      <c r="I21" s="63" t="s">
        <v>34</v>
      </c>
      <c r="J21" s="63"/>
      <c r="K21" s="63"/>
    </row>
    <row r="22" spans="1:11" ht="13.35" customHeight="1">
      <c r="A22" s="61" t="s">
        <v>35</v>
      </c>
      <c r="B22" s="62"/>
      <c r="C22" s="62"/>
      <c r="D22" s="62"/>
      <c r="E22" s="131"/>
      <c r="F22" s="3">
        <v>5000</v>
      </c>
      <c r="G22" s="15"/>
      <c r="H22" s="23"/>
      <c r="I22" s="53">
        <f>F22*H22</f>
        <v>0</v>
      </c>
      <c r="J22" s="53"/>
      <c r="K22" s="53"/>
    </row>
    <row r="23" spans="1:11" ht="6.6" customHeight="1">
      <c r="A23" s="12"/>
      <c r="B23" s="12"/>
      <c r="C23" s="12"/>
      <c r="E23" s="19"/>
      <c r="G23" s="4"/>
      <c r="H23" s="24"/>
      <c r="I23" s="4"/>
      <c r="J23" s="4"/>
    </row>
    <row r="24" spans="1:11" ht="13.35" customHeight="1">
      <c r="A24" s="127" t="s">
        <v>53</v>
      </c>
      <c r="B24" s="127"/>
      <c r="C24" s="127"/>
      <c r="D24" s="127"/>
      <c r="E24" s="127"/>
      <c r="F24" s="3">
        <v>57000</v>
      </c>
      <c r="G24" s="15"/>
      <c r="H24" s="23"/>
      <c r="I24" s="53">
        <f>F24*H24</f>
        <v>0</v>
      </c>
      <c r="J24" s="53"/>
      <c r="K24" s="53"/>
    </row>
    <row r="25" spans="1:11" ht="13.35" customHeight="1">
      <c r="A25" s="127" t="s">
        <v>54</v>
      </c>
      <c r="B25" s="127"/>
      <c r="C25" s="127"/>
      <c r="D25" s="127"/>
      <c r="E25" s="127"/>
      <c r="F25" s="3">
        <v>171000</v>
      </c>
      <c r="G25" s="15"/>
      <c r="H25" s="23"/>
      <c r="I25" s="53">
        <f>F25*H25</f>
        <v>0</v>
      </c>
      <c r="J25" s="53"/>
      <c r="K25" s="53"/>
    </row>
    <row r="26" spans="1:11" ht="13.35" customHeight="1">
      <c r="A26" s="127" t="s">
        <v>55</v>
      </c>
      <c r="B26" s="127"/>
      <c r="C26" s="127"/>
      <c r="D26" s="127"/>
      <c r="E26" s="127"/>
      <c r="F26" s="3">
        <v>285000</v>
      </c>
      <c r="G26" s="15"/>
      <c r="H26" s="23"/>
      <c r="I26" s="53">
        <f>F26*H26</f>
        <v>0</v>
      </c>
      <c r="J26" s="53"/>
      <c r="K26" s="53"/>
    </row>
    <row r="27" spans="1:11" ht="7.35" customHeight="1">
      <c r="A27" s="12"/>
      <c r="B27" s="12"/>
      <c r="C27" s="12"/>
      <c r="E27" s="19"/>
      <c r="G27" s="4"/>
      <c r="H27" s="24"/>
      <c r="I27" s="4"/>
      <c r="J27" s="4"/>
    </row>
    <row r="28" spans="1:11" ht="13.35" customHeight="1">
      <c r="A28" s="127" t="s">
        <v>58</v>
      </c>
      <c r="B28" s="127"/>
      <c r="C28" s="127"/>
      <c r="D28" s="127"/>
      <c r="E28" s="127"/>
      <c r="F28" s="3">
        <v>57000</v>
      </c>
      <c r="G28" s="15"/>
      <c r="H28" s="23"/>
      <c r="I28" s="53">
        <f t="shared" ref="I28:I29" si="0">F28*H28</f>
        <v>0</v>
      </c>
      <c r="J28" s="53"/>
      <c r="K28" s="53"/>
    </row>
    <row r="29" spans="1:11" ht="13.35" customHeight="1" thickBot="1">
      <c r="A29" s="127" t="s">
        <v>59</v>
      </c>
      <c r="B29" s="127"/>
      <c r="C29" s="127"/>
      <c r="D29" s="127"/>
      <c r="E29" s="127"/>
      <c r="F29" s="3">
        <v>114000</v>
      </c>
      <c r="G29" s="15"/>
      <c r="H29" s="23"/>
      <c r="I29" s="53">
        <f t="shared" si="0"/>
        <v>0</v>
      </c>
      <c r="J29" s="53"/>
      <c r="K29" s="53"/>
    </row>
    <row r="30" spans="1:11" ht="13.35" customHeight="1" thickBot="1">
      <c r="E30" s="19"/>
      <c r="G30" s="4"/>
      <c r="H30" s="16" t="s">
        <v>47</v>
      </c>
      <c r="I30" s="129">
        <f>SUM(I22:K29)</f>
        <v>0</v>
      </c>
      <c r="J30" s="129"/>
      <c r="K30" s="130"/>
    </row>
    <row r="31" spans="1:11">
      <c r="A31" s="54" t="s">
        <v>46</v>
      </c>
      <c r="B31" s="54"/>
      <c r="C31" s="54"/>
      <c r="D31" s="54"/>
      <c r="E31" s="54"/>
      <c r="F31" s="54"/>
      <c r="G31" s="12"/>
      <c r="H31" s="34"/>
      <c r="I31" s="128"/>
      <c r="J31" s="128"/>
      <c r="K31" s="128"/>
    </row>
    <row r="32" spans="1:11">
      <c r="A32" s="45" t="s">
        <v>48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</row>
  </sheetData>
  <mergeCells count="54">
    <mergeCell ref="A9:B9"/>
    <mergeCell ref="A7:B7"/>
    <mergeCell ref="C7:K7"/>
    <mergeCell ref="A1:K1"/>
    <mergeCell ref="A3:E3"/>
    <mergeCell ref="A5:K5"/>
    <mergeCell ref="A6:B6"/>
    <mergeCell ref="C6:K6"/>
    <mergeCell ref="A22:E22"/>
    <mergeCell ref="I21:K21"/>
    <mergeCell ref="A14:B14"/>
    <mergeCell ref="C14:K14"/>
    <mergeCell ref="A15:B15"/>
    <mergeCell ref="A16:K16"/>
    <mergeCell ref="A17:B17"/>
    <mergeCell ref="A18:B18"/>
    <mergeCell ref="C18:E18"/>
    <mergeCell ref="G18:K18"/>
    <mergeCell ref="A21:E21"/>
    <mergeCell ref="A19:B19"/>
    <mergeCell ref="C19:G19"/>
    <mergeCell ref="H19:I19"/>
    <mergeCell ref="J19:K19"/>
    <mergeCell ref="I22:K22"/>
    <mergeCell ref="A31:F31"/>
    <mergeCell ref="I31:K31"/>
    <mergeCell ref="A32:K32"/>
    <mergeCell ref="I28:K28"/>
    <mergeCell ref="I29:K29"/>
    <mergeCell ref="A29:E29"/>
    <mergeCell ref="A28:E28"/>
    <mergeCell ref="I30:K30"/>
    <mergeCell ref="I24:K24"/>
    <mergeCell ref="I25:K25"/>
    <mergeCell ref="I26:K26"/>
    <mergeCell ref="A24:E24"/>
    <mergeCell ref="A25:E25"/>
    <mergeCell ref="A26:E26"/>
    <mergeCell ref="C15:D15"/>
    <mergeCell ref="F15:K15"/>
    <mergeCell ref="C17:F17"/>
    <mergeCell ref="H17:K17"/>
    <mergeCell ref="C8:D8"/>
    <mergeCell ref="F8:K8"/>
    <mergeCell ref="C9:D9"/>
    <mergeCell ref="F9:K9"/>
    <mergeCell ref="C10:D10"/>
    <mergeCell ref="F10:K10"/>
    <mergeCell ref="A12:K12"/>
    <mergeCell ref="A10:B10"/>
    <mergeCell ref="A11:K11"/>
    <mergeCell ref="A13:B13"/>
    <mergeCell ref="C13:K13"/>
    <mergeCell ref="A8:B8"/>
  </mergeCells>
  <phoneticPr fontId="2"/>
  <pageMargins left="0.70866141732283472" right="0.70866141732283472" top="0.74803149606299213" bottom="0.39370078740157483" header="0.31496062992125984" footer="0.31496062992125984"/>
  <pageSetup paperSize="9" scale="90" orientation="portrait" r:id="rId1"/>
  <headerFooter>
    <oddFooter>&amp;R2024.02　マジックソフトウェアジャパン株式会社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a343c5-73db-4ac0-b100-466de5bf32a1" xsi:nil="true"/>
    <lcf76f155ced4ddcb4097134ff3c332f xmlns="a18173de-7020-4998-944d-7fd0cfe233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59FEE99B955A44B871A94B5ACE85D6" ma:contentTypeVersion="17" ma:contentTypeDescription="新しいドキュメントを作成します。" ma:contentTypeScope="" ma:versionID="43fcbca3868512559e048709bed82170">
  <xsd:schema xmlns:xsd="http://www.w3.org/2001/XMLSchema" xmlns:xs="http://www.w3.org/2001/XMLSchema" xmlns:p="http://schemas.microsoft.com/office/2006/metadata/properties" xmlns:ns2="a18173de-7020-4998-944d-7fd0cfe233dd" xmlns:ns3="74a343c5-73db-4ac0-b100-466de5bf32a1" targetNamespace="http://schemas.microsoft.com/office/2006/metadata/properties" ma:root="true" ma:fieldsID="7535936acacc39d1c9a9cbb315e1f65b" ns2:_="" ns3:_="">
    <xsd:import namespace="a18173de-7020-4998-944d-7fd0cfe233dd"/>
    <xsd:import namespace="74a343c5-73db-4ac0-b100-466de5bf32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173de-7020-4998-944d-7fd0cfe23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e61a40a3-51b7-4741-8e80-f0da02fcc7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343c5-73db-4ac0-b100-466de5bf32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6c607f-7cea-4096-884f-82bdeb81fe35}" ma:internalName="TaxCatchAll" ma:showField="CatchAllData" ma:web="74a343c5-73db-4ac0-b100-466de5bf3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823F6-13D0-40A6-B37F-4F516AF8C8C2}">
  <ds:schemaRefs>
    <ds:schemaRef ds:uri="http://schemas.microsoft.com/office/2006/metadata/properties"/>
    <ds:schemaRef ds:uri="http://schemas.microsoft.com/office/infopath/2007/PartnerControls"/>
    <ds:schemaRef ds:uri="74a343c5-73db-4ac0-b100-466de5bf32a1"/>
    <ds:schemaRef ds:uri="a18173de-7020-4998-944d-7fd0cfe233dd"/>
  </ds:schemaRefs>
</ds:datastoreItem>
</file>

<file path=customXml/itemProps2.xml><?xml version="1.0" encoding="utf-8"?>
<ds:datastoreItem xmlns:ds="http://schemas.openxmlformats.org/officeDocument/2006/customXml" ds:itemID="{83BE702E-D2B5-4362-9333-B3D41F26C0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F1859-113A-40A8-90AD-143D93ABE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173de-7020-4998-944d-7fd0cfe233dd"/>
    <ds:schemaRef ds:uri="74a343c5-73db-4ac0-b100-466de5bf32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Server製品</vt:lpstr>
      <vt:lpstr>WG製品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渡辺 剛</dc:creator>
  <cp:keywords/>
  <dc:description/>
  <cp:lastModifiedBy>Masaki Kugimiya</cp:lastModifiedBy>
  <cp:revision/>
  <cp:lastPrinted>2024-02-02T08:56:58Z</cp:lastPrinted>
  <dcterms:created xsi:type="dcterms:W3CDTF">2015-06-05T18:19:34Z</dcterms:created>
  <dcterms:modified xsi:type="dcterms:W3CDTF">2025-03-28T08:04:38Z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0x010100AA59FEE99B955A44B871A94B5ACE85D6</vt:lpwstr>
  </property>
  <property fmtid="{D5CDD505-2E9C-101B-9397-08002B2CF9AE}" pid="3" name="MediaServiceImageTags">
    <vt:lpwstr/>
  </property>
</Properties>
</file>