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agicsoftwarecorp-my.sharepoint.com/personal/kugimiya_magicsoftware_com/Documents/■PRODUCTーWeb/2024-02-07 Zen v14v15 for Magic 購入申込/"/>
    </mc:Choice>
  </mc:AlternateContent>
  <xr:revisionPtr revIDLastSave="0" documentId="13_ncr:1_{27D0FB67-AE35-454F-8327-E177F31E727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erver製品" sheetId="4" r:id="rId1"/>
    <sheet name="WG製品" sheetId="5" r:id="rId2"/>
    <sheet name="ｱｯﾌﾟｸﾞﾚｰﾄﾞ" sheetId="7" r:id="rId3"/>
    <sheet name="ｻｲﾄﾞｸﾞﾚｰﾄﾞ&amp;ｻｲｽﾞ変更" sheetId="6" r:id="rId4"/>
  </sheets>
  <definedNames>
    <definedName name="OLE_LINK1" localSheetId="0">Server製品!#REF!</definedName>
    <definedName name="OLE_LINK1" localSheetId="1">WG製品!#REF!</definedName>
    <definedName name="OLE_LINK1" localSheetId="2">ｱｯﾌﾟｸﾞﾚｰﾄﾞ!#REF!</definedName>
    <definedName name="OLE_LINK1" localSheetId="3">'ｻｲﾄﾞｸﾞﾚｰﾄﾞ&amp;ｻｲｽﾞ変更'!#REF!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6" l="1"/>
  <c r="I33" i="6"/>
  <c r="I32" i="6"/>
  <c r="I31" i="6"/>
  <c r="I30" i="6"/>
  <c r="I29" i="6"/>
  <c r="I47" i="4"/>
  <c r="I35" i="5"/>
  <c r="I34" i="5"/>
  <c r="I33" i="5"/>
  <c r="I32" i="5"/>
  <c r="I31" i="5"/>
  <c r="I30" i="5"/>
  <c r="I28" i="5"/>
  <c r="I27" i="5"/>
  <c r="I26" i="5"/>
  <c r="I25" i="5"/>
  <c r="I24" i="5"/>
  <c r="I22" i="5"/>
  <c r="I19" i="4"/>
  <c r="I36" i="7"/>
  <c r="I35" i="7"/>
  <c r="I34" i="7"/>
  <c r="I33" i="7"/>
  <c r="I31" i="7"/>
  <c r="I30" i="7"/>
  <c r="I29" i="7"/>
  <c r="I28" i="7"/>
  <c r="I27" i="7"/>
  <c r="I39" i="6"/>
  <c r="I38" i="6"/>
  <c r="I37" i="6"/>
  <c r="I36" i="6"/>
  <c r="I46" i="4"/>
  <c r="I45" i="4"/>
  <c r="I44" i="4"/>
  <c r="I43" i="4"/>
  <c r="I42" i="4"/>
  <c r="I40" i="4"/>
  <c r="I39" i="4"/>
  <c r="I38" i="4"/>
  <c r="I37" i="4"/>
  <c r="I36" i="4"/>
  <c r="I34" i="4"/>
  <c r="I33" i="4"/>
  <c r="I32" i="4"/>
  <c r="I31" i="4"/>
  <c r="I30" i="4"/>
  <c r="I29" i="4"/>
  <c r="I28" i="4"/>
  <c r="I26" i="4"/>
  <c r="I25" i="4"/>
  <c r="I24" i="4"/>
  <c r="I23" i="4"/>
  <c r="I22" i="4"/>
  <c r="I21" i="4"/>
  <c r="I20" i="4"/>
  <c r="I36" i="5" l="1"/>
  <c r="I48" i="4"/>
  <c r="I40" i="6"/>
  <c r="I37" i="7"/>
</calcChain>
</file>

<file path=xl/sharedStrings.xml><?xml version="1.0" encoding="utf-8"?>
<sst xmlns="http://schemas.openxmlformats.org/spreadsheetml/2006/main" count="273" uniqueCount="112">
  <si>
    <t>Actian Zen v14 for Magic 注文書　【Server製品】</t>
    <rPh sb="36" eb="38">
      <t>セイヒン</t>
    </rPh>
    <phoneticPr fontId="2"/>
  </si>
  <si>
    <t>マジックソフトウェア・ジャパン（株） 担当      　　　　　　　　 行</t>
    <phoneticPr fontId="2"/>
  </si>
  <si>
    <t xml:space="preserve">申込日：20 </t>
    <phoneticPr fontId="2"/>
  </si>
  <si>
    <t>　　　　年</t>
    <rPh sb="4" eb="5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</si>
  <si>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</si>
  <si>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</si>
  <si>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【ご購入者様情報】</t>
    <rPh sb="2" eb="4">
      <t>コウニュウ</t>
    </rPh>
    <rPh sb="4" eb="5">
      <t>シャ</t>
    </rPh>
    <phoneticPr fontId="6"/>
  </si>
  <si>
    <t>氏名</t>
    <rPh sb="0" eb="2">
      <t>シメイ</t>
    </rPh>
    <phoneticPr fontId="5"/>
  </si>
  <si>
    <t>　　　　　　　　　　　　　　　　　　　　　　　　　　　　　　　　　　　　　　　　　　　　㊞</t>
    <phoneticPr fontId="2"/>
  </si>
  <si>
    <t>会社・団体名</t>
    <phoneticPr fontId="5"/>
  </si>
  <si>
    <t>部署名</t>
    <rPh sb="0" eb="3">
      <t>ブショメイ</t>
    </rPh>
    <phoneticPr fontId="5"/>
  </si>
  <si>
    <t>役職</t>
    <rPh sb="0" eb="2">
      <t>ヤクショク</t>
    </rPh>
    <phoneticPr fontId="5"/>
  </si>
  <si>
    <t>TEL</t>
    <phoneticPr fontId="5"/>
  </si>
  <si>
    <t>E-Mail</t>
  </si>
  <si>
    <t>支払条件</t>
    <rPh sb="0" eb="4">
      <t>シハライジョウケン</t>
    </rPh>
    <phoneticPr fontId="2"/>
  </si>
  <si>
    <t>見積書No.</t>
    <rPh sb="0" eb="3">
      <t>ミツモリショ</t>
    </rPh>
    <phoneticPr fontId="6"/>
  </si>
  <si>
    <t>MSJ-</t>
    <phoneticPr fontId="2"/>
  </si>
  <si>
    <t>【エンドユーザー様情報】</t>
    <phoneticPr fontId="6"/>
  </si>
  <si>
    <t>担当者名（必須）</t>
    <rPh sb="0" eb="4">
      <t>タントウシャメイ</t>
    </rPh>
    <phoneticPr fontId="5"/>
  </si>
  <si>
    <t>会社・団体名（必須）</t>
    <phoneticPr fontId="5"/>
  </si>
  <si>
    <t>E-Mail</t>
    <phoneticPr fontId="6"/>
  </si>
  <si>
    <t>★納品はメール納品となりますので、納品先E-Mail情報を必ず入力下さい。★
※納品先メールアドレスはパートナー様でも問題ありません。</t>
    <rPh sb="23" eb="24">
      <t>サマ</t>
    </rPh>
    <rPh sb="26" eb="28">
      <t>モンダイ</t>
    </rPh>
    <phoneticPr fontId="6"/>
  </si>
  <si>
    <t>納品先E-Mail(必須)</t>
    <rPh sb="0" eb="2">
      <t>ノウヒン</t>
    </rPh>
    <rPh sb="2" eb="3">
      <t>サキ</t>
    </rPh>
    <rPh sb="10" eb="12">
      <t>ヒッス</t>
    </rPh>
    <phoneticPr fontId="5"/>
  </si>
  <si>
    <t>納品希望日</t>
    <rPh sb="0" eb="2">
      <t>ノウヒン</t>
    </rPh>
    <rPh sb="2" eb="4">
      <t>キボウ</t>
    </rPh>
    <rPh sb="4" eb="5">
      <t>ヒ</t>
    </rPh>
    <phoneticPr fontId="5"/>
  </si>
  <si>
    <t>納品先会社名(必須)</t>
    <rPh sb="0" eb="2">
      <t>ノウヒン</t>
    </rPh>
    <rPh sb="2" eb="3">
      <t>サキ</t>
    </rPh>
    <rPh sb="3" eb="5">
      <t>カイシャ</t>
    </rPh>
    <rPh sb="5" eb="6">
      <t>メイ</t>
    </rPh>
    <rPh sb="7" eb="9">
      <t>ヒッス</t>
    </rPh>
    <phoneticPr fontId="5"/>
  </si>
  <si>
    <t>氏名(必須)</t>
    <rPh sb="0" eb="2">
      <t>シメイ</t>
    </rPh>
    <rPh sb="3" eb="5">
      <t>ヒッス</t>
    </rPh>
    <phoneticPr fontId="5"/>
  </si>
  <si>
    <t>MediaPack納品先住所</t>
  </si>
  <si>
    <t>　</t>
  </si>
  <si>
    <t>希望納期</t>
  </si>
  <si>
    <t>製品名</t>
    <rPh sb="0" eb="3">
      <t>セイヒンメイ</t>
    </rPh>
    <phoneticPr fontId="2"/>
  </si>
  <si>
    <t>購入形態</t>
    <rPh sb="0" eb="2">
      <t>コウニュウ</t>
    </rPh>
    <rPh sb="2" eb="4">
      <t>ケイタイ</t>
    </rPh>
    <phoneticPr fontId="2"/>
  </si>
  <si>
    <t>定価</t>
    <rPh sb="0" eb="2">
      <t>テイカ</t>
    </rPh>
    <phoneticPr fontId="2"/>
  </si>
  <si>
    <t>購入価格</t>
    <rPh sb="0" eb="2">
      <t>コウニュウ</t>
    </rPh>
    <rPh sb="2" eb="4">
      <t>カカク</t>
    </rPh>
    <phoneticPr fontId="2"/>
  </si>
  <si>
    <t>本数</t>
    <rPh sb="0" eb="2">
      <t>ホンスウ</t>
    </rPh>
    <phoneticPr fontId="2"/>
  </si>
  <si>
    <t>小計</t>
    <rPh sb="0" eb="2">
      <t>ショウケイ</t>
    </rPh>
    <phoneticPr fontId="2"/>
  </si>
  <si>
    <t>Actian Zen v14 for Magic Media　Pack</t>
    <phoneticPr fontId="2"/>
  </si>
  <si>
    <t>新規購入</t>
  </si>
  <si>
    <r>
      <rPr>
        <sz val="12"/>
        <color theme="1"/>
        <rFont val="ＭＳ Ｐゴシック"/>
        <family val="3"/>
        <charset val="128"/>
      </rPr>
      <t>Enterprise Server for Magic</t>
    </r>
    <r>
      <rPr>
        <sz val="9"/>
        <color theme="1"/>
        <rFont val="ＭＳ Ｐゴシック"/>
        <family val="3"/>
        <charset val="128"/>
      </rPr>
      <t xml:space="preserve">
【InsuranceはSeverと同一ユーザ数です
　ローカルエンジンのインストール台数が
　サーバのユーザ数迄は可能です】</t>
    </r>
    <phoneticPr fontId="2"/>
  </si>
  <si>
    <t>10u</t>
  </si>
  <si>
    <t>20u</t>
  </si>
  <si>
    <t>35u</t>
  </si>
  <si>
    <t>50u</t>
  </si>
  <si>
    <t>100u</t>
  </si>
  <si>
    <t>250u</t>
  </si>
  <si>
    <t>500u</t>
  </si>
  <si>
    <t>追加購入</t>
  </si>
  <si>
    <t>Small</t>
    <phoneticPr fontId="2"/>
  </si>
  <si>
    <t>Medium</t>
    <phoneticPr fontId="2"/>
  </si>
  <si>
    <t>Large</t>
    <phoneticPr fontId="2"/>
  </si>
  <si>
    <t>SuperSize</t>
    <phoneticPr fontId="2"/>
  </si>
  <si>
    <t>追加10G</t>
    <rPh sb="0" eb="2">
      <t>ツイカ</t>
    </rPh>
    <phoneticPr fontId="2"/>
  </si>
  <si>
    <t>Insurance【一時的なライセンス】</t>
    <phoneticPr fontId="2"/>
  </si>
  <si>
    <t>50u UCI</t>
  </si>
  <si>
    <t>250u UCI</t>
  </si>
  <si>
    <t>上記金額には、消費税は含まれておりません。</t>
    <rPh sb="0" eb="4">
      <t>ジョウキキンガク</t>
    </rPh>
    <rPh sb="7" eb="10">
      <t>ショウヒゼイ</t>
    </rPh>
    <rPh sb="11" eb="12">
      <t>フク</t>
    </rPh>
    <phoneticPr fontId="2"/>
  </si>
  <si>
    <t>合計</t>
    <rPh sb="0" eb="2">
      <t>ゴウケイ</t>
    </rPh>
    <phoneticPr fontId="2"/>
  </si>
  <si>
    <t>ご記入頂いた個人情報は、受注処理だけの為に利用し、他の目的では利用致しません。</t>
    <phoneticPr fontId="2"/>
  </si>
  <si>
    <t>・新規Server 2本以上を累計する事はできません。追加ユーザライセンス（UCI）をご購入下さい。</t>
    <phoneticPr fontId="2"/>
  </si>
  <si>
    <t>・Sever製品【新規・UCI】には、Insuranceが含まれます。ユーザ数は製品によって違いがあります。事前にご確認下さい。</t>
    <phoneticPr fontId="2"/>
  </si>
  <si>
    <t>・Sever製品【新規・UCI】にはローカルエンジン用のWG1U×ユーザ数が含まれます。但しServerのユーザ数を超えてインストールする場合、超えた分を別途購入する必要があります。</t>
    <rPh sb="26" eb="27">
      <t>ヨウ</t>
    </rPh>
    <rPh sb="36" eb="37">
      <t>スウ</t>
    </rPh>
    <phoneticPr fontId="2"/>
  </si>
  <si>
    <t>・Insuranceは合計3回まで、7日間利用できる一時的なライセンスです。</t>
    <phoneticPr fontId="2"/>
  </si>
  <si>
    <t>・追加ユーザライセンス（UCI）単独のアップグレードはできません。</t>
    <phoneticPr fontId="2"/>
  </si>
  <si>
    <t>※250u以上のライセンスは納品まで通常よりお時間を要します。予めご了承ください。</t>
    <rPh sb="5" eb="7">
      <t>イジョウ</t>
    </rPh>
    <rPh sb="14" eb="16">
      <t>ノウヒン</t>
    </rPh>
    <rPh sb="18" eb="20">
      <t>ツウジョウ</t>
    </rPh>
    <rPh sb="23" eb="25">
      <t>ジカン</t>
    </rPh>
    <rPh sb="26" eb="27">
      <t>ヨウ</t>
    </rPh>
    <rPh sb="31" eb="32">
      <t>アラカジ</t>
    </rPh>
    <rPh sb="34" eb="36">
      <t>リョウショウ</t>
    </rPh>
    <phoneticPr fontId="2"/>
  </si>
  <si>
    <t>Actian Zen v14 for Magic 注文書　【WorkGroup製品】</t>
    <rPh sb="39" eb="41">
      <t>セイヒン</t>
    </rPh>
    <phoneticPr fontId="2"/>
  </si>
  <si>
    <t>WG for Magic 1U ※ｽﾀﾝﾄﾞｱﾛﾝ、5台までの小規模ﾛｰｶﾙｴﾝｼﾞﾝ用</t>
    <rPh sb="27" eb="28">
      <t>ダイ</t>
    </rPh>
    <rPh sb="31" eb="34">
      <t>ショウキボ</t>
    </rPh>
    <rPh sb="43" eb="44">
      <t>ヨウ</t>
    </rPh>
    <phoneticPr fontId="2"/>
  </si>
  <si>
    <t>WG for Magic 3U ※3台迄の小規模ｻｰﾊﾞ用</t>
    <rPh sb="18" eb="19">
      <t>ダイ</t>
    </rPh>
    <rPh sb="19" eb="20">
      <t>マデ</t>
    </rPh>
    <rPh sb="21" eb="24">
      <t>ショウキボ</t>
    </rPh>
    <rPh sb="28" eb="29">
      <t>ヨウ</t>
    </rPh>
    <phoneticPr fontId="2"/>
  </si>
  <si>
    <t>WG for Magic 3U + 1U 3Pack ※3台迄の小規模ｻｰﾊﾞ用+ﾛｰｶﾙｴﾝｼﾞﾝ3台</t>
    <rPh sb="29" eb="30">
      <t>ダイ</t>
    </rPh>
    <rPh sb="30" eb="31">
      <t>マデ</t>
    </rPh>
    <rPh sb="32" eb="35">
      <t>ショウキボ</t>
    </rPh>
    <rPh sb="39" eb="40">
      <t>ヨウ</t>
    </rPh>
    <rPh sb="51" eb="52">
      <t>ダイ</t>
    </rPh>
    <phoneticPr fontId="2"/>
  </si>
  <si>
    <t>WG for Magic 5U ※5台迄の小規模ｻｰﾊﾞ用</t>
    <rPh sb="18" eb="19">
      <t>ダイ</t>
    </rPh>
    <rPh sb="19" eb="20">
      <t>マデ</t>
    </rPh>
    <rPh sb="21" eb="24">
      <t>ショウキボ</t>
    </rPh>
    <rPh sb="28" eb="29">
      <t>ヨウ</t>
    </rPh>
    <phoneticPr fontId="2"/>
  </si>
  <si>
    <t>WG for Magic 5U + 1U 5Pack ※5台迄の小規模ｻｰﾊﾞ用+ﾛｰｶﾙｴﾝｼﾞﾝ5台</t>
    <rPh sb="29" eb="30">
      <t>ダイ</t>
    </rPh>
    <rPh sb="30" eb="31">
      <t>マデ</t>
    </rPh>
    <rPh sb="32" eb="35">
      <t>ショウキボ</t>
    </rPh>
    <rPh sb="39" eb="40">
      <t>ヨウ</t>
    </rPh>
    <rPh sb="51" eb="52">
      <t>ダイ</t>
    </rPh>
    <phoneticPr fontId="2"/>
  </si>
  <si>
    <t>WG for Magic 1U 5Pack for Server　【ｻｰﾊﾞと同時利用のﾛｰｶﾙｴﾝｼﾞﾝ用】</t>
    <rPh sb="39" eb="41">
      <t>ドウジ</t>
    </rPh>
    <rPh sb="41" eb="43">
      <t>リヨウ</t>
    </rPh>
    <rPh sb="53" eb="54">
      <t>ヨウ</t>
    </rPh>
    <phoneticPr fontId="2"/>
  </si>
  <si>
    <t>WG for Magic 1U 10Pack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</si>
  <si>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15Pack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</si>
  <si>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20Pack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</si>
  <si>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25Pack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</si>
  <si>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30Pack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</si>
  <si>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Actian Zen v14 for Magic 注文書　【Upgrade製品】</t>
    <rPh sb="37" eb="39">
      <t>セイヒン</t>
    </rPh>
    <phoneticPr fontId="2"/>
  </si>
  <si>
    <t>【現在お持ちの製品情報】 ※ 事前のご登録がない場合は、ご記入いただいた内容で登録します。</t>
    <rPh sb="1" eb="3">
      <t>ゲンザイ</t>
    </rPh>
    <rPh sb="4" eb="5">
      <t>モ</t>
    </rPh>
    <rPh sb="15" eb="17">
      <t>ジゼン</t>
    </rPh>
    <rPh sb="19" eb="21">
      <t>トウロク</t>
    </rPh>
    <rPh sb="24" eb="26">
      <t>バアイ</t>
    </rPh>
    <rPh sb="29" eb="31">
      <t>キニュウ</t>
    </rPh>
    <rPh sb="36" eb="38">
      <t>ナイヨウ</t>
    </rPh>
    <rPh sb="39" eb="41">
      <t>トウロク</t>
    </rPh>
    <phoneticPr fontId="6"/>
  </si>
  <si>
    <t>現在お持ちの製品①</t>
    <phoneticPr fontId="6"/>
  </si>
  <si>
    <t>現在お持ちの製品②</t>
    <phoneticPr fontId="6"/>
  </si>
  <si>
    <t>現在お持ちの製品③</t>
    <phoneticPr fontId="6"/>
  </si>
  <si>
    <t>〈Enterprise Server Upgrade from V13〉</t>
    <phoneticPr fontId="2"/>
  </si>
  <si>
    <t>ActianZenV14E-SV for Magic 10U Up F-V13+Insurance10U+WG1U×10</t>
    <phoneticPr fontId="2"/>
  </si>
  <si>
    <t>ActianZenV14E-SV for Magic 20U Up F-V13+Insurance20U+WG1U×20</t>
    <phoneticPr fontId="2"/>
  </si>
  <si>
    <t>ActianZenV14E-SV for Magic 35U Up F-V13+Insurance35U+WG1U×35</t>
    <phoneticPr fontId="2"/>
  </si>
  <si>
    <t>ActianZenV14E-SV for Magic 50U Up F-V13+Insurance50U+WG1U×50</t>
    <phoneticPr fontId="2"/>
  </si>
  <si>
    <t>ActianZenV14E-SV for Magic 100U Up F-V13+Insurance100U+WG1U×100</t>
    <phoneticPr fontId="2"/>
  </si>
  <si>
    <t>〈V13 Enterprise SV から V14 Cloud Serverへ〉</t>
    <phoneticPr fontId="2"/>
  </si>
  <si>
    <t>V14 Cloud SV Small Upg （from V13 Ent-S 10～19U）</t>
    <phoneticPr fontId="2"/>
  </si>
  <si>
    <t>V14 Cloud SV Medium Upg （from V13 Ent-S 20～99U）</t>
    <phoneticPr fontId="2"/>
  </si>
  <si>
    <t>V14 Cloud SV Large Upg （from V13 Ent-S 100～499U）</t>
    <phoneticPr fontId="2"/>
  </si>
  <si>
    <t>V14 Cloud SV unlimited user Upg from V13</t>
    <phoneticPr fontId="2"/>
  </si>
  <si>
    <t>Actian Zen v14 for Magic 注文書　【ｻｲﾄﾞｸﾞﾚｰﾄﾞ&amp;ｻｲｽﾞ変更】</t>
    <rPh sb="45" eb="47">
      <t>ヘンコウ</t>
    </rPh>
    <phoneticPr fontId="2"/>
  </si>
  <si>
    <t>〈Actian Zen V14 Cloud Server for Magicサイズ変更〉</t>
    <rPh sb="41" eb="43">
      <t>ヘンコウ</t>
    </rPh>
    <phoneticPr fontId="2"/>
  </si>
  <si>
    <t>Actian Zen V14 Cloud Server for Magicサイズ変更 Small to Medium</t>
    <phoneticPr fontId="2"/>
  </si>
  <si>
    <t>Actian Zen V14 Cloud Server for Magicサイズ変更 Small to Large</t>
    <phoneticPr fontId="2"/>
  </si>
  <si>
    <t>Actian Zen V14 Cloud Server for Magicサイズ変更 Small to SP</t>
    <phoneticPr fontId="2"/>
  </si>
  <si>
    <t>Actian Zen V14 Cloud Server for Magicサイズ変更 Medium to Large</t>
    <phoneticPr fontId="2"/>
  </si>
  <si>
    <t>Actian Zen V14 Cloud Server for Magicサイズ変更 Medium to SP</t>
    <phoneticPr fontId="2"/>
  </si>
  <si>
    <t>Actian Zen V14 Cloud Server for Magicサイズ変更 Large to SP</t>
    <phoneticPr fontId="2"/>
  </si>
  <si>
    <t>〈サイドグレード　V14 Enterprise SV から V14 Cloud Serverへ〉</t>
    <phoneticPr fontId="2"/>
  </si>
  <si>
    <t>Actian Zen V14 Cloud SV Small Sidegrade（from V15 Ent-S 10～19U）</t>
    <phoneticPr fontId="2"/>
  </si>
  <si>
    <t>Actian Zen V14 Cloud SV Medium Sidegrade（from V15 Ent-S 20～99U）</t>
    <phoneticPr fontId="2"/>
  </si>
  <si>
    <t>Actian Zen V14 Cloud SV Large Sidegrade（from V15 Ent-S 100～499U）</t>
    <phoneticPr fontId="2"/>
  </si>
  <si>
    <t>Actian Zen V14 Cloud SV SuperSize Sidegrade（from V15 Ent-S 500U～）</t>
    <phoneticPr fontId="2"/>
  </si>
  <si>
    <t>製品キー① （必須）</t>
    <rPh sb="0" eb="2">
      <t>セイヒン</t>
    </rPh>
    <phoneticPr fontId="6"/>
  </si>
  <si>
    <t>製品キー② （必須）</t>
    <rPh sb="0" eb="2">
      <t>セイヒン</t>
    </rPh>
    <phoneticPr fontId="6"/>
  </si>
  <si>
    <t>製品キー③ （必須）</t>
    <rPh sb="0" eb="2">
      <t>セイヒン</t>
    </rPh>
    <phoneticPr fontId="6"/>
  </si>
  <si>
    <r>
      <t>製品キー</t>
    </r>
    <r>
      <rPr>
        <b/>
        <sz val="10"/>
        <rFont val="Segoe UI Symbol"/>
        <family val="3"/>
      </rPr>
      <t>①</t>
    </r>
    <r>
      <rPr>
        <b/>
        <sz val="10"/>
        <rFont val="ＭＳ Ｐゴシック "/>
        <family val="3"/>
        <charset val="128"/>
      </rPr>
      <t xml:space="preserve"> （必須）</t>
    </r>
    <rPh sb="0" eb="2">
      <t>セイヒン</t>
    </rPh>
    <phoneticPr fontId="6"/>
  </si>
  <si>
    <r>
      <t>製品キー</t>
    </r>
    <r>
      <rPr>
        <b/>
        <sz val="10"/>
        <rFont val="Segoe UI Symbol"/>
        <family val="3"/>
      </rPr>
      <t>②</t>
    </r>
    <r>
      <rPr>
        <b/>
        <sz val="10"/>
        <rFont val="ＭＳ Ｐゴシック "/>
        <family val="3"/>
        <charset val="128"/>
      </rPr>
      <t xml:space="preserve"> （必須）</t>
    </r>
    <rPh sb="0" eb="2">
      <t>セイヒン</t>
    </rPh>
    <phoneticPr fontId="6"/>
  </si>
  <si>
    <r>
      <t>製品キー</t>
    </r>
    <r>
      <rPr>
        <b/>
        <sz val="10"/>
        <rFont val="Segoe UI Symbol"/>
        <family val="3"/>
      </rPr>
      <t>③</t>
    </r>
    <r>
      <rPr>
        <b/>
        <sz val="10"/>
        <rFont val="ＭＳ Ｐゴシック "/>
        <family val="3"/>
        <charset val="128"/>
      </rPr>
      <t xml:space="preserve"> （必須）</t>
    </r>
    <rPh sb="0" eb="2">
      <t>セイヒン</t>
    </rPh>
    <phoneticPr fontId="6"/>
  </si>
  <si>
    <r>
      <rPr>
        <sz val="12"/>
        <color theme="1"/>
        <rFont val="ＭＳ Ｐゴシック"/>
        <family val="3"/>
        <charset val="128"/>
      </rPr>
      <t xml:space="preserve">追加ユーザライセンス
Enterprise Server for Magic user Count Increases
</t>
    </r>
    <r>
      <rPr>
        <sz val="8"/>
        <color theme="1"/>
        <rFont val="ＭＳ Ｐゴシック"/>
        <family val="3"/>
        <charset val="128"/>
      </rPr>
      <t>【InsuranceはSeverのユ－ザ数が10～50は50User UCI、100と250は250User UCI、500は250User UCI×2となります。
　ローカルエンジンのインストールも　サーバのユーザ数迄は可能です】</t>
    </r>
    <phoneticPr fontId="2"/>
  </si>
  <si>
    <t>Cloud Server for Magic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</si>
</sst>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Verdana"/>
      <family val="2"/>
    </font>
    <font>
      <sz val="10"/>
      <color theme="1"/>
      <name val="Yu Gothic"/>
      <family val="2"/>
      <scheme val="minor"/>
    </font>
    <font>
      <sz val="10"/>
      <color theme="1"/>
      <name val="Verdana"/>
      <family val="2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9"/>
      <color rgb="FFC00000"/>
      <name val="ＭＳ Ｐゴシック"/>
      <family val="3"/>
      <charset val="128"/>
    </font>
    <font>
      <sz val="10"/>
      <color rgb="FF000000"/>
      <name val="Verdana"/>
      <family val="2"/>
    </font>
    <font>
      <b/>
      <sz val="10"/>
      <color rgb="FFFF0000"/>
      <name val="Yu Gothic"/>
      <family val="3"/>
      <charset val="128"/>
    </font>
    <font>
      <sz val="10"/>
      <color rgb="FF000000"/>
      <name val="Yu Gothic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theme="1"/>
      <name val="ＭＳ Ｐゴシック "/>
      <family val="3"/>
      <charset val="128"/>
    </font>
    <font>
      <sz val="10"/>
      <color theme="1"/>
      <name val="ＭＳ Ｐゴシック "/>
      <family val="3"/>
      <charset val="128"/>
    </font>
    <font>
      <b/>
      <sz val="10"/>
      <name val="ＭＳ Ｐゴシック "/>
      <family val="3"/>
      <charset val="128"/>
    </font>
    <font>
      <sz val="10"/>
      <name val="ＭＳ Ｐゴシック "/>
      <family val="3"/>
      <charset val="128"/>
    </font>
    <font>
      <b/>
      <sz val="12"/>
      <name val="ＭＳ Ｐゴシック "/>
      <family val="3"/>
      <charset val="128"/>
    </font>
    <font>
      <sz val="11"/>
      <color theme="1"/>
      <name val="ＭＳ Ｐゴシック "/>
      <family val="3"/>
      <charset val="128"/>
    </font>
    <font>
      <sz val="12"/>
      <name val="ＭＳ Ｐゴシック "/>
      <family val="3"/>
      <charset val="128"/>
    </font>
    <font>
      <b/>
      <sz val="10"/>
      <color rgb="FFC00000"/>
      <name val="ＭＳ Ｐゴシック "/>
      <family val="3"/>
      <charset val="128"/>
    </font>
    <font>
      <sz val="12"/>
      <color theme="1"/>
      <name val="ＭＳ Ｐゴシック "/>
      <family val="3"/>
      <charset val="128"/>
    </font>
    <font>
      <b/>
      <sz val="9"/>
      <color rgb="FFC00000"/>
      <name val="ＭＳ Ｐゴシック "/>
      <family val="3"/>
      <charset val="128"/>
    </font>
    <font>
      <sz val="10"/>
      <color rgb="FF000000"/>
      <name val="ＭＳ Ｐゴシック "/>
      <family val="3"/>
      <charset val="128"/>
    </font>
    <font>
      <b/>
      <sz val="10"/>
      <color rgb="FFFF0000"/>
      <name val="ＭＳ Ｐゴシック "/>
      <family val="3"/>
      <charset val="128"/>
    </font>
    <font>
      <b/>
      <sz val="10"/>
      <color theme="1"/>
      <name val="ＭＳ Ｐゴシック "/>
      <family val="3"/>
      <charset val="128"/>
    </font>
    <font>
      <sz val="9"/>
      <color theme="1"/>
      <name val="ＭＳ Ｐゴシック 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Ｐゴシック "/>
      <family val="3"/>
      <charset val="128"/>
    </font>
    <font>
      <b/>
      <sz val="9"/>
      <name val="ＭＳ Ｐゴシック "/>
      <family val="3"/>
      <charset val="128"/>
    </font>
    <font>
      <b/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name val="Segoe UI Symbol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8" fillId="0" borderId="0" xfId="0" applyFont="1"/>
    <xf numFmtId="0" fontId="4" fillId="0" borderId="1" xfId="2" applyFont="1" applyBorder="1" applyAlignment="1" applyProtection="1">
      <alignment vertical="center" wrapText="1"/>
      <protection locked="0"/>
    </xf>
    <xf numFmtId="3" fontId="8" fillId="0" borderId="1" xfId="0" applyNumberFormat="1" applyFont="1" applyBorder="1" applyAlignment="1">
      <alignment horizontal="right" vertical="center" wrapText="1"/>
    </xf>
    <xf numFmtId="38" fontId="8" fillId="0" borderId="0" xfId="1" applyFont="1" applyAlignment="1"/>
    <xf numFmtId="0" fontId="0" fillId="0" borderId="0" xfId="0" applyAlignment="1">
      <alignment vertical="center"/>
    </xf>
    <xf numFmtId="0" fontId="11" fillId="0" borderId="0" xfId="2" applyFont="1" applyAlignment="1" applyProtection="1">
      <alignment horizontal="left" vertical="center" wrapText="1" indent="1"/>
      <protection locked="0"/>
    </xf>
    <xf numFmtId="49" fontId="13" fillId="0" borderId="0" xfId="3" applyNumberFormat="1" applyFont="1" applyBorder="1" applyAlignment="1" applyProtection="1">
      <alignment horizontal="left" vertical="center" indent="1"/>
      <protection locked="0"/>
    </xf>
    <xf numFmtId="49" fontId="14" fillId="0" borderId="0" xfId="3" applyNumberFormat="1" applyFont="1" applyBorder="1" applyAlignment="1" applyProtection="1">
      <alignment horizontal="left" vertical="center" indent="1"/>
      <protection locked="0"/>
    </xf>
    <xf numFmtId="49" fontId="13" fillId="0" borderId="0" xfId="3" applyNumberFormat="1" applyFont="1" applyBorder="1" applyAlignment="1" applyProtection="1">
      <alignment horizontal="left" vertical="center"/>
      <protection locked="0"/>
    </xf>
    <xf numFmtId="49" fontId="14" fillId="0" borderId="0" xfId="3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4" fillId="0" borderId="1" xfId="2" applyFont="1" applyBorder="1" applyAlignment="1" applyProtection="1">
      <alignment horizontal="left" vertical="center" wrapText="1"/>
      <protection locked="0"/>
    </xf>
    <xf numFmtId="0" fontId="4" fillId="0" borderId="31" xfId="2" applyFont="1" applyBorder="1" applyAlignment="1" applyProtection="1">
      <alignment horizontal="left" vertical="center" wrapText="1"/>
      <protection locked="0"/>
    </xf>
    <xf numFmtId="38" fontId="10" fillId="0" borderId="1" xfId="1" applyFont="1" applyBorder="1" applyAlignment="1">
      <alignment horizontal="right" vertical="center"/>
    </xf>
    <xf numFmtId="0" fontId="10" fillId="0" borderId="24" xfId="0" applyFont="1" applyBorder="1"/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38" fontId="10" fillId="0" borderId="1" xfId="1" applyFont="1" applyBorder="1" applyAlignment="1" applyProtection="1">
      <alignment horizontal="right" vertical="center"/>
    </xf>
    <xf numFmtId="38" fontId="8" fillId="0" borderId="0" xfId="1" applyFont="1" applyAlignment="1" applyProtection="1"/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11" fillId="0" borderId="32" xfId="2" applyFont="1" applyBorder="1" applyAlignment="1" applyProtection="1">
      <alignment horizontal="center" vertical="center" shrinkToFit="1"/>
      <protection locked="0"/>
    </xf>
    <xf numFmtId="0" fontId="21" fillId="0" borderId="29" xfId="2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8" fillId="0" borderId="0" xfId="0" applyFont="1"/>
    <xf numFmtId="0" fontId="29" fillId="0" borderId="1" xfId="2" applyFont="1" applyBorder="1" applyAlignment="1" applyProtection="1">
      <alignment vertical="center" wrapText="1"/>
      <protection locked="0"/>
    </xf>
    <xf numFmtId="0" fontId="29" fillId="0" borderId="31" xfId="2" applyFont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0" borderId="32" xfId="2" applyFont="1" applyBorder="1" applyAlignment="1" applyProtection="1">
      <alignment horizontal="center" vertical="center" shrinkToFit="1"/>
      <protection locked="0"/>
    </xf>
    <xf numFmtId="0" fontId="36" fillId="0" borderId="29" xfId="2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 wrapText="1"/>
    </xf>
    <xf numFmtId="0" fontId="37" fillId="0" borderId="0" xfId="0" applyFont="1"/>
    <xf numFmtId="0" fontId="38" fillId="0" borderId="0" xfId="0" applyFont="1"/>
    <xf numFmtId="0" fontId="28" fillId="0" borderId="1" xfId="0" applyFont="1" applyBorder="1" applyAlignment="1">
      <alignment horizontal="center"/>
    </xf>
    <xf numFmtId="3" fontId="28" fillId="0" borderId="1" xfId="0" applyNumberFormat="1" applyFont="1" applyBorder="1" applyAlignment="1">
      <alignment horizontal="right" vertical="center" wrapText="1"/>
    </xf>
    <xf numFmtId="38" fontId="39" fillId="0" borderId="1" xfId="1" applyFont="1" applyBorder="1" applyAlignment="1">
      <alignment horizontal="right" vertical="center"/>
    </xf>
    <xf numFmtId="0" fontId="28" fillId="0" borderId="1" xfId="0" applyFont="1" applyBorder="1" applyAlignment="1" applyProtection="1">
      <alignment horizontal="right" vertical="center"/>
      <protection locked="0"/>
    </xf>
    <xf numFmtId="0" fontId="39" fillId="0" borderId="2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1" fillId="0" borderId="15" xfId="0" applyFont="1" applyBorder="1"/>
    <xf numFmtId="0" fontId="40" fillId="0" borderId="0" xfId="0" applyFont="1"/>
    <xf numFmtId="0" fontId="44" fillId="0" borderId="1" xfId="2" applyFont="1" applyBorder="1" applyAlignment="1" applyProtection="1">
      <alignment horizontal="left" vertical="center" wrapText="1"/>
      <protection locked="0"/>
    </xf>
    <xf numFmtId="0" fontId="45" fillId="0" borderId="1" xfId="2" applyFont="1" applyBorder="1" applyAlignment="1" applyProtection="1">
      <alignment horizontal="left" vertical="center" wrapText="1"/>
      <protection locked="0"/>
    </xf>
    <xf numFmtId="49" fontId="14" fillId="0" borderId="21" xfId="3" applyNumberFormat="1" applyFont="1" applyBorder="1" applyAlignment="1" applyProtection="1">
      <alignment horizontal="left" vertical="center"/>
      <protection locked="0"/>
    </xf>
    <xf numFmtId="49" fontId="14" fillId="0" borderId="22" xfId="3" applyNumberFormat="1" applyFont="1" applyBorder="1" applyAlignment="1" applyProtection="1">
      <alignment horizontal="left" vertical="center"/>
      <protection locked="0"/>
    </xf>
    <xf numFmtId="49" fontId="14" fillId="0" borderId="23" xfId="3" applyNumberFormat="1" applyFont="1" applyBorder="1" applyAlignment="1" applyProtection="1">
      <alignment horizontal="left" vertical="center"/>
      <protection locked="0"/>
    </xf>
    <xf numFmtId="49" fontId="16" fillId="0" borderId="21" xfId="3" applyNumberFormat="1" applyFont="1" applyBorder="1" applyAlignment="1" applyProtection="1">
      <alignment horizontal="center" vertical="center"/>
      <protection locked="0"/>
    </xf>
    <xf numFmtId="49" fontId="16" fillId="0" borderId="22" xfId="3" applyNumberFormat="1" applyFont="1" applyBorder="1" applyAlignment="1" applyProtection="1">
      <alignment horizontal="center" vertical="center"/>
      <protection locked="0"/>
    </xf>
    <xf numFmtId="49" fontId="16" fillId="0" borderId="23" xfId="3" applyNumberFormat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38" fontId="10" fillId="0" borderId="25" xfId="1" applyFont="1" applyBorder="1" applyAlignment="1">
      <alignment horizontal="right"/>
    </xf>
    <xf numFmtId="38" fontId="10" fillId="0" borderId="26" xfId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left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wrapText="1"/>
      <protection locked="0"/>
    </xf>
    <xf numFmtId="0" fontId="7" fillId="0" borderId="3" xfId="2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11" fillId="0" borderId="21" xfId="2" applyFont="1" applyBorder="1" applyAlignment="1" applyProtection="1">
      <alignment horizontal="center" vertical="center" wrapText="1"/>
      <protection locked="0"/>
    </xf>
    <xf numFmtId="0" fontId="11" fillId="0" borderId="22" xfId="2" applyFont="1" applyBorder="1" applyAlignment="1" applyProtection="1">
      <alignment horizontal="center" vertical="center" wrapText="1"/>
      <protection locked="0"/>
    </xf>
    <xf numFmtId="0" fontId="11" fillId="0" borderId="27" xfId="2" applyFont="1" applyBorder="1" applyAlignment="1" applyProtection="1">
      <alignment horizontal="center" vertical="center" wrapText="1"/>
      <protection locked="0"/>
    </xf>
    <xf numFmtId="0" fontId="11" fillId="0" borderId="30" xfId="2" applyFont="1" applyBorder="1" applyAlignment="1" applyProtection="1">
      <alignment horizontal="center" vertical="center" wrapText="1"/>
      <protection locked="0"/>
    </xf>
    <xf numFmtId="49" fontId="16" fillId="0" borderId="27" xfId="3" applyNumberFormat="1" applyFont="1" applyBorder="1" applyAlignment="1" applyProtection="1">
      <alignment horizontal="left" vertical="center"/>
      <protection locked="0"/>
    </xf>
    <xf numFmtId="49" fontId="16" fillId="0" borderId="28" xfId="3" applyNumberFormat="1" applyFont="1" applyBorder="1" applyAlignment="1" applyProtection="1">
      <alignment horizontal="left" vertical="center"/>
      <protection locked="0"/>
    </xf>
    <xf numFmtId="49" fontId="16" fillId="0" borderId="30" xfId="3" applyNumberFormat="1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1" fillId="0" borderId="21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22" fillId="0" borderId="22" xfId="0" applyFont="1" applyBorder="1"/>
    <xf numFmtId="0" fontId="22" fillId="0" borderId="23" xfId="0" applyFont="1" applyBorder="1"/>
    <xf numFmtId="0" fontId="23" fillId="0" borderId="22" xfId="0" applyFont="1" applyBorder="1"/>
    <xf numFmtId="0" fontId="23" fillId="0" borderId="23" xfId="0" applyFont="1" applyBorder="1"/>
    <xf numFmtId="0" fontId="24" fillId="0" borderId="22" xfId="0" applyFont="1" applyBorder="1"/>
    <xf numFmtId="0" fontId="24" fillId="0" borderId="23" xfId="0" applyFont="1" applyBorder="1"/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0" fontId="26" fillId="0" borderId="2" xfId="2" applyFont="1" applyBorder="1" applyAlignment="1" applyProtection="1">
      <alignment horizontal="left" vertical="center" wrapText="1"/>
      <protection locked="0"/>
    </xf>
    <xf numFmtId="0" fontId="26" fillId="0" borderId="4" xfId="2" applyFont="1" applyBorder="1" applyAlignment="1" applyProtection="1">
      <alignment horizontal="left" vertical="center" wrapText="1"/>
      <protection locked="0"/>
    </xf>
    <xf numFmtId="0" fontId="26" fillId="0" borderId="3" xfId="2" applyFont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shrinkToFit="1"/>
      <protection locked="0"/>
    </xf>
    <xf numFmtId="0" fontId="7" fillId="0" borderId="3" xfId="2" applyFont="1" applyBorder="1" applyAlignment="1" applyProtection="1">
      <alignment horizontal="left" vertical="center" shrinkToFi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left" vertical="center"/>
      <protection locked="0"/>
    </xf>
    <xf numFmtId="0" fontId="4" fillId="0" borderId="2" xfId="2" applyFont="1" applyBorder="1" applyAlignment="1" applyProtection="1">
      <alignment horizontal="left" vertical="center" wrapText="1"/>
      <protection locked="0"/>
    </xf>
    <xf numFmtId="0" fontId="4" fillId="0" borderId="4" xfId="2" applyFont="1" applyBorder="1" applyAlignment="1" applyProtection="1">
      <alignment horizontal="left" vertical="center" wrapText="1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0" fontId="25" fillId="0" borderId="2" xfId="2" applyFont="1" applyBorder="1" applyAlignment="1" applyProtection="1">
      <alignment horizontal="left" vertical="center" wrapText="1"/>
      <protection locked="0"/>
    </xf>
    <xf numFmtId="0" fontId="25" fillId="0" borderId="4" xfId="2" applyFont="1" applyBorder="1" applyAlignment="1" applyProtection="1">
      <alignment horizontal="left" vertical="center" wrapText="1"/>
      <protection locked="0"/>
    </xf>
    <xf numFmtId="0" fontId="25" fillId="0" borderId="3" xfId="2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" xfId="2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2" applyFont="1" applyBorder="1" applyAlignment="1" applyProtection="1">
      <alignment horizontal="left" vertical="center" shrinkToFi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38" fontId="41" fillId="0" borderId="15" xfId="1" applyFont="1" applyBorder="1" applyAlignment="1">
      <alignment horizontal="right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2" applyFont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0" fillId="0" borderId="2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38" fontId="28" fillId="0" borderId="1" xfId="1" applyFont="1" applyBorder="1" applyAlignment="1">
      <alignment horizontal="right" vertical="center"/>
    </xf>
    <xf numFmtId="0" fontId="40" fillId="0" borderId="8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43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38" fontId="39" fillId="0" borderId="25" xfId="1" applyFont="1" applyBorder="1" applyAlignment="1">
      <alignment horizontal="right"/>
    </xf>
    <xf numFmtId="38" fontId="39" fillId="0" borderId="26" xfId="1" applyFont="1" applyBorder="1" applyAlignment="1">
      <alignment horizontal="right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2" xfId="2" applyFont="1" applyBorder="1" applyAlignment="1" applyProtection="1">
      <alignment horizontal="center" vertical="center" wrapText="1"/>
      <protection locked="0"/>
    </xf>
    <xf numFmtId="0" fontId="29" fillId="0" borderId="3" xfId="2" applyFont="1" applyBorder="1" applyAlignment="1" applyProtection="1">
      <alignment horizontal="center" vertical="center" wrapText="1"/>
      <protection locked="0"/>
    </xf>
    <xf numFmtId="0" fontId="30" fillId="0" borderId="2" xfId="2" applyFont="1" applyBorder="1" applyAlignment="1" applyProtection="1">
      <alignment horizontal="left" vertical="center" wrapText="1"/>
      <protection locked="0"/>
    </xf>
    <xf numFmtId="0" fontId="30" fillId="0" borderId="4" xfId="2" applyFont="1" applyBorder="1" applyAlignment="1" applyProtection="1">
      <alignment horizontal="left" vertical="center" wrapText="1"/>
      <protection locked="0"/>
    </xf>
    <xf numFmtId="0" fontId="30" fillId="0" borderId="3" xfId="2" applyFont="1" applyBorder="1" applyAlignment="1" applyProtection="1">
      <alignment horizontal="left" vertical="center" wrapText="1"/>
      <protection locked="0"/>
    </xf>
    <xf numFmtId="0" fontId="29" fillId="0" borderId="0" xfId="2" applyFont="1" applyAlignment="1" applyProtection="1">
      <alignment horizontal="center" vertical="center" wrapText="1"/>
      <protection locked="0"/>
    </xf>
    <xf numFmtId="0" fontId="29" fillId="0" borderId="0" xfId="2" applyFont="1" applyAlignment="1" applyProtection="1">
      <alignment horizontal="center" vertical="center"/>
      <protection locked="0"/>
    </xf>
    <xf numFmtId="0" fontId="34" fillId="0" borderId="21" xfId="2" applyFont="1" applyBorder="1" applyAlignment="1" applyProtection="1">
      <alignment horizontal="center" vertical="center" wrapText="1"/>
      <protection locked="0"/>
    </xf>
    <xf numFmtId="0" fontId="34" fillId="0" borderId="22" xfId="2" applyFont="1" applyBorder="1" applyAlignment="1" applyProtection="1">
      <alignment horizontal="center" vertical="center" wrapText="1"/>
      <protection locked="0"/>
    </xf>
    <xf numFmtId="0" fontId="30" fillId="0" borderId="2" xfId="2" applyFont="1" applyBorder="1" applyAlignment="1" applyProtection="1">
      <alignment horizontal="center" vertical="center" wrapText="1"/>
      <protection locked="0"/>
    </xf>
    <xf numFmtId="0" fontId="30" fillId="0" borderId="4" xfId="2" applyFont="1" applyBorder="1" applyAlignment="1" applyProtection="1">
      <alignment horizontal="center" vertical="center" wrapText="1"/>
      <protection locked="0"/>
    </xf>
    <xf numFmtId="0" fontId="31" fillId="0" borderId="2" xfId="2" applyFont="1" applyBorder="1" applyAlignment="1" applyProtection="1">
      <alignment horizontal="left" vertical="center" wrapText="1"/>
      <protection locked="0"/>
    </xf>
    <xf numFmtId="0" fontId="31" fillId="0" borderId="4" xfId="2" applyFont="1" applyBorder="1" applyAlignment="1" applyProtection="1">
      <alignment horizontal="left" vertical="center" wrapText="1"/>
      <protection locked="0"/>
    </xf>
    <xf numFmtId="0" fontId="31" fillId="0" borderId="3" xfId="2" applyFont="1" applyBorder="1" applyAlignment="1" applyProtection="1">
      <alignment horizontal="left" vertical="center" wrapText="1"/>
      <protection locked="0"/>
    </xf>
    <xf numFmtId="49" fontId="35" fillId="0" borderId="21" xfId="3" applyNumberFormat="1" applyFont="1" applyBorder="1" applyAlignment="1" applyProtection="1">
      <alignment horizontal="left" vertical="center"/>
      <protection locked="0"/>
    </xf>
    <xf numFmtId="49" fontId="35" fillId="0" borderId="22" xfId="3" applyNumberFormat="1" applyFont="1" applyBorder="1" applyAlignment="1" applyProtection="1">
      <alignment horizontal="left" vertical="center"/>
      <protection locked="0"/>
    </xf>
    <xf numFmtId="49" fontId="35" fillId="0" borderId="23" xfId="3" applyNumberFormat="1" applyFont="1" applyBorder="1" applyAlignment="1" applyProtection="1">
      <alignment horizontal="left" vertical="center"/>
      <protection locked="0"/>
    </xf>
    <xf numFmtId="49" fontId="28" fillId="0" borderId="21" xfId="3" applyNumberFormat="1" applyFont="1" applyBorder="1" applyAlignment="1" applyProtection="1">
      <alignment horizontal="center" vertical="center"/>
      <protection locked="0"/>
    </xf>
    <xf numFmtId="49" fontId="28" fillId="0" borderId="22" xfId="3" applyNumberFormat="1" applyFont="1" applyBorder="1" applyAlignment="1" applyProtection="1">
      <alignment horizontal="center" vertical="center"/>
      <protection locked="0"/>
    </xf>
    <xf numFmtId="49" fontId="28" fillId="0" borderId="23" xfId="3" applyNumberFormat="1" applyFont="1" applyBorder="1" applyAlignment="1" applyProtection="1">
      <alignment horizontal="center" vertical="center"/>
      <protection locked="0"/>
    </xf>
    <xf numFmtId="0" fontId="34" fillId="0" borderId="27" xfId="2" applyFont="1" applyBorder="1" applyAlignment="1" applyProtection="1">
      <alignment horizontal="center" vertical="center" wrapText="1"/>
      <protection locked="0"/>
    </xf>
    <xf numFmtId="0" fontId="34" fillId="0" borderId="30" xfId="2" applyFont="1" applyBorder="1" applyAlignment="1" applyProtection="1">
      <alignment horizontal="center" vertical="center" wrapText="1"/>
      <protection locked="0"/>
    </xf>
    <xf numFmtId="49" fontId="28" fillId="0" borderId="27" xfId="3" applyNumberFormat="1" applyFont="1" applyBorder="1" applyAlignment="1" applyProtection="1">
      <alignment horizontal="left" vertical="center"/>
      <protection locked="0"/>
    </xf>
    <xf numFmtId="49" fontId="28" fillId="0" borderId="28" xfId="3" applyNumberFormat="1" applyFont="1" applyBorder="1" applyAlignment="1" applyProtection="1">
      <alignment horizontal="left" vertical="center"/>
      <protection locked="0"/>
    </xf>
    <xf numFmtId="49" fontId="28" fillId="0" borderId="30" xfId="3" applyNumberFormat="1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34" fillId="0" borderId="21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7" fillId="0" borderId="22" xfId="0" applyFont="1" applyBorder="1"/>
    <xf numFmtId="0" fontId="37" fillId="0" borderId="23" xfId="0" applyFont="1" applyBorder="1"/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0" fillId="0" borderId="4" xfId="2" applyFont="1" applyBorder="1" applyAlignment="1" applyProtection="1">
      <alignment horizontal="left" vertical="center" shrinkToFit="1"/>
      <protection locked="0"/>
    </xf>
    <xf numFmtId="0" fontId="30" fillId="0" borderId="3" xfId="2" applyFont="1" applyBorder="1" applyAlignment="1" applyProtection="1">
      <alignment horizontal="left" vertical="center" shrinkToFit="1"/>
      <protection locked="0"/>
    </xf>
    <xf numFmtId="0" fontId="29" fillId="0" borderId="12" xfId="2" applyFont="1" applyBorder="1" applyAlignment="1" applyProtection="1">
      <alignment horizontal="center" vertical="center" wrapText="1"/>
      <protection locked="0"/>
    </xf>
    <xf numFmtId="0" fontId="29" fillId="0" borderId="13" xfId="2" applyFont="1" applyBorder="1" applyAlignment="1" applyProtection="1">
      <alignment horizontal="center" vertical="center" wrapText="1"/>
      <protection locked="0"/>
    </xf>
    <xf numFmtId="0" fontId="33" fillId="0" borderId="2" xfId="2" applyFont="1" applyBorder="1" applyAlignment="1" applyProtection="1">
      <alignment horizontal="center" vertical="center" wrapText="1"/>
      <protection locked="0"/>
    </xf>
    <xf numFmtId="0" fontId="33" fillId="0" borderId="4" xfId="2" applyFont="1" applyBorder="1" applyAlignment="1" applyProtection="1">
      <alignment horizontal="center" vertical="center" wrapText="1"/>
      <protection locked="0"/>
    </xf>
    <xf numFmtId="0" fontId="33" fillId="0" borderId="3" xfId="2" applyFont="1" applyBorder="1" applyAlignment="1" applyProtection="1">
      <alignment horizontal="center" vertical="center" wrapText="1"/>
      <protection locked="0"/>
    </xf>
    <xf numFmtId="0" fontId="33" fillId="0" borderId="2" xfId="2" applyFont="1" applyBorder="1" applyAlignment="1" applyProtection="1">
      <alignment horizontal="center" vertical="center" wrapText="1" shrinkToFit="1"/>
      <protection locked="0"/>
    </xf>
    <xf numFmtId="0" fontId="33" fillId="0" borderId="4" xfId="2" applyFont="1" applyBorder="1" applyAlignment="1" applyProtection="1">
      <alignment horizontal="center" vertical="center" wrapText="1" shrinkToFit="1"/>
      <protection locked="0"/>
    </xf>
    <xf numFmtId="0" fontId="33" fillId="0" borderId="3" xfId="2" applyFont="1" applyBorder="1" applyAlignment="1" applyProtection="1">
      <alignment horizontal="center" vertical="center" wrapText="1" shrinkToFit="1"/>
      <protection locked="0"/>
    </xf>
    <xf numFmtId="0" fontId="29" fillId="0" borderId="6" xfId="2" applyFont="1" applyBorder="1" applyAlignment="1" applyProtection="1">
      <alignment horizontal="left" vertical="center"/>
      <protection locked="0"/>
    </xf>
    <xf numFmtId="0" fontId="29" fillId="0" borderId="1" xfId="2" applyFont="1" applyBorder="1" applyAlignment="1" applyProtection="1">
      <alignment horizontal="center" vertical="center" wrapText="1"/>
      <protection locked="0"/>
    </xf>
    <xf numFmtId="0" fontId="29" fillId="0" borderId="4" xfId="2" applyFont="1" applyBorder="1" applyAlignment="1" applyProtection="1">
      <alignment horizontal="left" vertical="center"/>
      <protection locked="0"/>
    </xf>
    <xf numFmtId="0" fontId="29" fillId="0" borderId="4" xfId="2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30" fillId="0" borderId="1" xfId="2" applyFont="1" applyBorder="1" applyAlignment="1" applyProtection="1">
      <alignment horizontal="left" vertical="center" wrapText="1"/>
      <protection locked="0"/>
    </xf>
    <xf numFmtId="0" fontId="29" fillId="0" borderId="2" xfId="2" applyFont="1" applyBorder="1" applyAlignment="1" applyProtection="1">
      <alignment horizontal="left" vertical="center" wrapText="1"/>
      <protection locked="0"/>
    </xf>
    <xf numFmtId="0" fontId="29" fillId="0" borderId="4" xfId="2" applyFont="1" applyBorder="1" applyAlignment="1" applyProtection="1">
      <alignment horizontal="left" vertical="center" wrapText="1"/>
      <protection locked="0"/>
    </xf>
    <xf numFmtId="0" fontId="29" fillId="0" borderId="3" xfId="2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1" xfId="2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12" xfId="2" applyFont="1" applyBorder="1" applyAlignment="1" applyProtection="1">
      <alignment horizontal="center" vertical="center" wrapText="1"/>
      <protection locked="0"/>
    </xf>
    <xf numFmtId="0" fontId="4" fillId="0" borderId="13" xfId="2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4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 wrapText="1" shrinkToFit="1"/>
      <protection locked="0"/>
    </xf>
    <xf numFmtId="0" fontId="19" fillId="0" borderId="4" xfId="2" applyFont="1" applyBorder="1" applyAlignment="1" applyProtection="1">
      <alignment horizontal="center" vertical="center" wrapText="1" shrinkToFit="1"/>
      <protection locked="0"/>
    </xf>
    <xf numFmtId="0" fontId="19" fillId="0" borderId="3" xfId="2" applyFont="1" applyBorder="1" applyAlignment="1" applyProtection="1">
      <alignment horizontal="center" vertical="center" wrapText="1" shrinkToFit="1"/>
      <protection locked="0"/>
    </xf>
    <xf numFmtId="0" fontId="20" fillId="0" borderId="2" xfId="2" applyFont="1" applyBorder="1" applyAlignment="1" applyProtection="1">
      <alignment horizontal="center" vertical="center" wrapText="1"/>
      <protection locked="0"/>
    </xf>
    <xf numFmtId="0" fontId="20" fillId="0" borderId="4" xfId="2" applyFont="1" applyBorder="1" applyAlignment="1" applyProtection="1">
      <alignment horizontal="center" vertical="center" wrapText="1"/>
      <protection locked="0"/>
    </xf>
    <xf numFmtId="0" fontId="20" fillId="0" borderId="3" xfId="2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  <protection locked="0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946D99C1-DE8E-47F1-A898-FE132DD1B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9A4B-395B-43B2-B94D-D39CDAFDE730}">
  <dimension ref="A1:K55"/>
  <sheetViews>
    <sheetView tabSelected="1" zoomScaleNormal="100" zoomScalePageLayoutView="130" workbookViewId="0">
      <selection activeCell="C4" sqref="C4:K4"/>
    </sheetView>
  </sheetViews>
  <sheetFormatPr defaultColWidth="8.75" defaultRowHeight="12"/>
  <cols>
    <col min="1" max="1" width="8.75" style="1"/>
    <col min="2" max="2" width="10.75" style="1" customWidth="1"/>
    <col min="3" max="3" width="14.625" style="1" customWidth="1"/>
    <col min="4" max="4" width="9.25" style="1" customWidth="1"/>
    <col min="5" max="5" width="8.75" style="1"/>
    <col min="6" max="6" width="9.625" style="1" customWidth="1"/>
    <col min="7" max="7" width="11.125" style="1" customWidth="1"/>
    <col min="8" max="8" width="3.75" style="1" customWidth="1"/>
    <col min="9" max="9" width="4.5" style="1" customWidth="1"/>
    <col min="10" max="10" width="4" style="1" customWidth="1"/>
    <col min="11" max="11" width="4.25" style="1" customWidth="1"/>
    <col min="12" max="16384" width="8.75" style="1"/>
  </cols>
  <sheetData>
    <row r="1" spans="1:11" ht="18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A2" s="143" t="s">
        <v>1</v>
      </c>
      <c r="B2" s="143"/>
      <c r="C2" s="143"/>
      <c r="D2" s="143"/>
      <c r="E2" s="143"/>
      <c r="F2" s="1" t="s">
        <v>2</v>
      </c>
      <c r="G2" s="1" t="s">
        <v>3</v>
      </c>
      <c r="I2" s="1" t="s">
        <v>4</v>
      </c>
      <c r="K2" s="1" t="s">
        <v>5</v>
      </c>
    </row>
    <row r="3" spans="1:11" ht="15" customHeight="1">
      <c r="A3" s="131" t="s">
        <v>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899999999999999" customHeight="1">
      <c r="A4" s="130" t="s">
        <v>7</v>
      </c>
      <c r="B4" s="130"/>
      <c r="C4" s="144" t="s">
        <v>8</v>
      </c>
      <c r="D4" s="144"/>
      <c r="E4" s="144"/>
      <c r="F4" s="144"/>
      <c r="G4" s="144"/>
      <c r="H4" s="144"/>
      <c r="I4" s="144"/>
      <c r="J4" s="144"/>
      <c r="K4" s="144"/>
    </row>
    <row r="5" spans="1:11" ht="19.899999999999999" customHeight="1">
      <c r="A5" s="98" t="s">
        <v>9</v>
      </c>
      <c r="B5" s="99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9.899999999999999" customHeight="1">
      <c r="A6" s="98" t="s">
        <v>10</v>
      </c>
      <c r="B6" s="99"/>
      <c r="C6" s="100"/>
      <c r="D6" s="102"/>
      <c r="E6" s="2" t="s">
        <v>11</v>
      </c>
      <c r="F6" s="132"/>
      <c r="G6" s="133"/>
      <c r="H6" s="133"/>
      <c r="I6" s="133"/>
      <c r="J6" s="133"/>
      <c r="K6" s="134"/>
    </row>
    <row r="7" spans="1:11" ht="19.899999999999999" customHeight="1">
      <c r="A7" s="98" t="s">
        <v>12</v>
      </c>
      <c r="B7" s="99"/>
      <c r="C7" s="100"/>
      <c r="D7" s="102"/>
      <c r="E7" s="15" t="s">
        <v>13</v>
      </c>
      <c r="F7" s="135"/>
      <c r="G7" s="136"/>
      <c r="H7" s="136"/>
      <c r="I7" s="136"/>
      <c r="J7" s="136"/>
      <c r="K7" s="137"/>
    </row>
    <row r="8" spans="1:11" ht="19.899999999999999" customHeight="1">
      <c r="A8" s="130" t="s">
        <v>14</v>
      </c>
      <c r="B8" s="130"/>
      <c r="C8" s="138"/>
      <c r="D8" s="139"/>
      <c r="E8" s="54" t="s">
        <v>15</v>
      </c>
      <c r="F8" s="138" t="s">
        <v>16</v>
      </c>
      <c r="G8" s="139"/>
      <c r="H8" s="139"/>
      <c r="I8" s="139"/>
      <c r="J8" s="139"/>
      <c r="K8" s="140"/>
    </row>
    <row r="9" spans="1:11" s="11" customFormat="1" ht="16.899999999999999" customHeight="1">
      <c r="A9" s="131" t="s">
        <v>17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s="11" customFormat="1" ht="19.899999999999999" customHeight="1">
      <c r="A10" s="98" t="s">
        <v>18</v>
      </c>
      <c r="B10" s="99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s="11" customFormat="1" ht="19.899999999999999" customHeight="1">
      <c r="A11" s="98" t="s">
        <v>19</v>
      </c>
      <c r="B11" s="99"/>
      <c r="C11" s="100"/>
      <c r="D11" s="101"/>
      <c r="E11" s="101"/>
      <c r="F11" s="101"/>
      <c r="G11" s="101"/>
      <c r="H11" s="101"/>
      <c r="I11" s="101"/>
      <c r="J11" s="101"/>
      <c r="K11" s="102"/>
    </row>
    <row r="12" spans="1:11" s="11" customFormat="1" ht="19.899999999999999" customHeight="1">
      <c r="A12" s="98" t="s">
        <v>12</v>
      </c>
      <c r="B12" s="99"/>
      <c r="C12" s="123"/>
      <c r="D12" s="124"/>
      <c r="E12" s="2" t="s">
        <v>20</v>
      </c>
      <c r="F12" s="125"/>
      <c r="G12" s="126"/>
      <c r="H12" s="126"/>
      <c r="I12" s="126"/>
      <c r="J12" s="126"/>
      <c r="K12" s="127"/>
    </row>
    <row r="13" spans="1:11" s="11" customFormat="1" ht="23.45" customHeight="1" thickBot="1">
      <c r="A13" s="103" t="s">
        <v>21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s="11" customFormat="1" ht="19.899999999999999" customHeight="1" thickTop="1" thickBot="1">
      <c r="A14" s="105" t="s">
        <v>22</v>
      </c>
      <c r="B14" s="106"/>
      <c r="C14" s="55"/>
      <c r="D14" s="56"/>
      <c r="E14" s="56"/>
      <c r="F14" s="57"/>
      <c r="G14" s="27" t="s">
        <v>23</v>
      </c>
      <c r="H14" s="58"/>
      <c r="I14" s="59"/>
      <c r="J14" s="59"/>
      <c r="K14" s="60"/>
    </row>
    <row r="15" spans="1:11" s="11" customFormat="1" ht="19.899999999999999" customHeight="1" thickTop="1" thickBot="1">
      <c r="A15" s="107" t="s">
        <v>24</v>
      </c>
      <c r="B15" s="108"/>
      <c r="C15" s="109"/>
      <c r="D15" s="110"/>
      <c r="E15" s="111"/>
      <c r="F15" s="28" t="s">
        <v>25</v>
      </c>
      <c r="G15" s="112"/>
      <c r="H15" s="113"/>
      <c r="I15" s="113"/>
      <c r="J15" s="113"/>
      <c r="K15" s="114"/>
    </row>
    <row r="16" spans="1:11" s="11" customFormat="1" ht="19.899999999999999" customHeight="1">
      <c r="A16" s="115" t="s">
        <v>26</v>
      </c>
      <c r="B16" s="116"/>
      <c r="C16" s="117" t="s">
        <v>27</v>
      </c>
      <c r="D16" s="117"/>
      <c r="E16" s="117"/>
      <c r="F16" s="117"/>
      <c r="G16" s="118"/>
      <c r="H16" s="119" t="s">
        <v>28</v>
      </c>
      <c r="I16" s="120"/>
      <c r="J16" s="121" t="s">
        <v>27</v>
      </c>
      <c r="K16" s="122"/>
    </row>
    <row r="17" spans="1:11" s="5" customFormat="1" ht="15" customHeight="1">
      <c r="A17" s="6"/>
      <c r="B17" s="7"/>
      <c r="C17" s="8"/>
      <c r="D17" s="8"/>
      <c r="E17" s="8"/>
      <c r="F17" s="8"/>
      <c r="G17" s="8"/>
      <c r="H17" s="6"/>
      <c r="I17" s="9"/>
      <c r="J17" s="10"/>
      <c r="K17" s="10"/>
    </row>
    <row r="18" spans="1:11" ht="13.15" customHeight="1">
      <c r="A18" s="97" t="s">
        <v>29</v>
      </c>
      <c r="B18" s="97"/>
      <c r="C18" s="97"/>
      <c r="D18" s="97"/>
      <c r="E18" s="13" t="s">
        <v>30</v>
      </c>
      <c r="F18" s="13" t="s">
        <v>31</v>
      </c>
      <c r="G18" s="13" t="s">
        <v>32</v>
      </c>
      <c r="H18" s="13" t="s">
        <v>33</v>
      </c>
      <c r="I18" s="97" t="s">
        <v>34</v>
      </c>
      <c r="J18" s="97"/>
      <c r="K18" s="97"/>
    </row>
    <row r="19" spans="1:11" ht="13.15" customHeight="1">
      <c r="A19" s="62" t="s">
        <v>35</v>
      </c>
      <c r="B19" s="63"/>
      <c r="C19" s="63"/>
      <c r="D19" s="63"/>
      <c r="E19" s="19" t="s">
        <v>36</v>
      </c>
      <c r="F19" s="3">
        <v>5000</v>
      </c>
      <c r="G19" s="22"/>
      <c r="H19" s="24"/>
      <c r="I19" s="61">
        <f>G19*H19</f>
        <v>0</v>
      </c>
      <c r="J19" s="61"/>
      <c r="K19" s="61"/>
    </row>
    <row r="20" spans="1:11" s="50" customFormat="1" ht="13.15" customHeight="1">
      <c r="A20" s="88" t="s">
        <v>37</v>
      </c>
      <c r="B20" s="89"/>
      <c r="C20" s="90"/>
      <c r="D20" s="48" t="s">
        <v>38</v>
      </c>
      <c r="E20" s="49" t="s">
        <v>36</v>
      </c>
      <c r="F20" s="3">
        <v>462000</v>
      </c>
      <c r="G20" s="22"/>
      <c r="H20" s="24"/>
      <c r="I20" s="61">
        <f>G20*H20</f>
        <v>0</v>
      </c>
      <c r="J20" s="61"/>
      <c r="K20" s="61"/>
    </row>
    <row r="21" spans="1:11" s="50" customFormat="1" ht="13.15" customHeight="1">
      <c r="A21" s="91"/>
      <c r="B21" s="92"/>
      <c r="C21" s="93"/>
      <c r="D21" s="48" t="s">
        <v>39</v>
      </c>
      <c r="E21" s="49" t="s">
        <v>36</v>
      </c>
      <c r="F21" s="3">
        <v>818000</v>
      </c>
      <c r="G21" s="22"/>
      <c r="H21" s="24"/>
      <c r="I21" s="61">
        <f t="shared" ref="I21:I26" si="0">G21*H21</f>
        <v>0</v>
      </c>
      <c r="J21" s="61"/>
      <c r="K21" s="61"/>
    </row>
    <row r="22" spans="1:11" s="50" customFormat="1" ht="13.15" customHeight="1">
      <c r="A22" s="91"/>
      <c r="B22" s="92"/>
      <c r="C22" s="93"/>
      <c r="D22" s="48" t="s">
        <v>40</v>
      </c>
      <c r="E22" s="49" t="s">
        <v>36</v>
      </c>
      <c r="F22" s="3">
        <v>1320000</v>
      </c>
      <c r="G22" s="22"/>
      <c r="H22" s="24"/>
      <c r="I22" s="61">
        <f t="shared" si="0"/>
        <v>0</v>
      </c>
      <c r="J22" s="61"/>
      <c r="K22" s="61"/>
    </row>
    <row r="23" spans="1:11" s="50" customFormat="1" ht="13.15" customHeight="1">
      <c r="A23" s="91"/>
      <c r="B23" s="92"/>
      <c r="C23" s="93"/>
      <c r="D23" s="48" t="s">
        <v>41</v>
      </c>
      <c r="E23" s="49" t="s">
        <v>36</v>
      </c>
      <c r="F23" s="3">
        <v>1801000</v>
      </c>
      <c r="G23" s="22"/>
      <c r="H23" s="24"/>
      <c r="I23" s="61">
        <f t="shared" si="0"/>
        <v>0</v>
      </c>
      <c r="J23" s="61"/>
      <c r="K23" s="61"/>
    </row>
    <row r="24" spans="1:11" s="50" customFormat="1" ht="13.15" customHeight="1">
      <c r="A24" s="91"/>
      <c r="B24" s="92"/>
      <c r="C24" s="93"/>
      <c r="D24" s="48" t="s">
        <v>42</v>
      </c>
      <c r="E24" s="49" t="s">
        <v>36</v>
      </c>
      <c r="F24" s="3">
        <v>3029000</v>
      </c>
      <c r="G24" s="22"/>
      <c r="H24" s="24"/>
      <c r="I24" s="61">
        <f t="shared" si="0"/>
        <v>0</v>
      </c>
      <c r="J24" s="61"/>
      <c r="K24" s="61"/>
    </row>
    <row r="25" spans="1:11" s="50" customFormat="1" ht="13.15" customHeight="1">
      <c r="A25" s="91"/>
      <c r="B25" s="92"/>
      <c r="C25" s="93"/>
      <c r="D25" s="48" t="s">
        <v>43</v>
      </c>
      <c r="E25" s="49" t="s">
        <v>36</v>
      </c>
      <c r="F25" s="3">
        <v>4596000</v>
      </c>
      <c r="G25" s="22"/>
      <c r="H25" s="24"/>
      <c r="I25" s="61">
        <f t="shared" si="0"/>
        <v>0</v>
      </c>
      <c r="J25" s="61"/>
      <c r="K25" s="61"/>
    </row>
    <row r="26" spans="1:11" s="50" customFormat="1" ht="13.15" customHeight="1">
      <c r="A26" s="94"/>
      <c r="B26" s="95"/>
      <c r="C26" s="96"/>
      <c r="D26" s="48" t="s">
        <v>44</v>
      </c>
      <c r="E26" s="49" t="s">
        <v>36</v>
      </c>
      <c r="F26" s="3">
        <v>6647000</v>
      </c>
      <c r="G26" s="22"/>
      <c r="H26" s="24"/>
      <c r="I26" s="61">
        <f t="shared" si="0"/>
        <v>0</v>
      </c>
      <c r="J26" s="61"/>
      <c r="K26" s="61"/>
    </row>
    <row r="27" spans="1:11" ht="6.6" customHeight="1">
      <c r="A27" s="12"/>
      <c r="B27" s="12"/>
      <c r="C27" s="12"/>
      <c r="E27" s="20"/>
      <c r="G27" s="23"/>
      <c r="I27" s="4"/>
      <c r="J27" s="4"/>
    </row>
    <row r="28" spans="1:11" s="50" customFormat="1" ht="13.15" customHeight="1">
      <c r="A28" s="79" t="s">
        <v>110</v>
      </c>
      <c r="B28" s="80"/>
      <c r="C28" s="81"/>
      <c r="D28" s="48" t="s">
        <v>38</v>
      </c>
      <c r="E28" s="18" t="s">
        <v>45</v>
      </c>
      <c r="F28" s="3">
        <v>506000</v>
      </c>
      <c r="G28" s="22"/>
      <c r="H28" s="24"/>
      <c r="I28" s="61">
        <f t="shared" ref="I28:I34" si="1">G28*H28</f>
        <v>0</v>
      </c>
      <c r="J28" s="61"/>
      <c r="K28" s="61"/>
    </row>
    <row r="29" spans="1:11" s="50" customFormat="1" ht="13.15" customHeight="1">
      <c r="A29" s="82"/>
      <c r="B29" s="83"/>
      <c r="C29" s="84"/>
      <c r="D29" s="48" t="s">
        <v>39</v>
      </c>
      <c r="E29" s="18" t="s">
        <v>45</v>
      </c>
      <c r="F29" s="3">
        <v>813000</v>
      </c>
      <c r="G29" s="22"/>
      <c r="H29" s="24"/>
      <c r="I29" s="61">
        <f t="shared" si="1"/>
        <v>0</v>
      </c>
      <c r="J29" s="61"/>
      <c r="K29" s="61"/>
    </row>
    <row r="30" spans="1:11" s="50" customFormat="1" ht="13.15" customHeight="1">
      <c r="A30" s="82"/>
      <c r="B30" s="83"/>
      <c r="C30" s="84"/>
      <c r="D30" s="48" t="s">
        <v>40</v>
      </c>
      <c r="E30" s="18" t="s">
        <v>45</v>
      </c>
      <c r="F30" s="3">
        <v>1255000</v>
      </c>
      <c r="G30" s="22"/>
      <c r="H30" s="24"/>
      <c r="I30" s="61">
        <f t="shared" si="1"/>
        <v>0</v>
      </c>
      <c r="J30" s="61"/>
      <c r="K30" s="61"/>
    </row>
    <row r="31" spans="1:11" s="50" customFormat="1" ht="13.15" customHeight="1">
      <c r="A31" s="82"/>
      <c r="B31" s="83"/>
      <c r="C31" s="84"/>
      <c r="D31" s="48" t="s">
        <v>41</v>
      </c>
      <c r="E31" s="18" t="s">
        <v>45</v>
      </c>
      <c r="F31" s="3">
        <v>1624000</v>
      </c>
      <c r="G31" s="22"/>
      <c r="H31" s="24"/>
      <c r="I31" s="61">
        <f t="shared" si="1"/>
        <v>0</v>
      </c>
      <c r="J31" s="61"/>
      <c r="K31" s="61"/>
    </row>
    <row r="32" spans="1:11" s="50" customFormat="1" ht="13.15" customHeight="1">
      <c r="A32" s="82"/>
      <c r="B32" s="83"/>
      <c r="C32" s="84"/>
      <c r="D32" s="48" t="s">
        <v>42</v>
      </c>
      <c r="E32" s="18" t="s">
        <v>45</v>
      </c>
      <c r="F32" s="3">
        <v>2850000</v>
      </c>
      <c r="G32" s="22"/>
      <c r="H32" s="24"/>
      <c r="I32" s="61">
        <f t="shared" si="1"/>
        <v>0</v>
      </c>
      <c r="J32" s="61"/>
      <c r="K32" s="61"/>
    </row>
    <row r="33" spans="1:11" s="50" customFormat="1" ht="13.15" customHeight="1">
      <c r="A33" s="82"/>
      <c r="B33" s="83"/>
      <c r="C33" s="84"/>
      <c r="D33" s="48" t="s">
        <v>43</v>
      </c>
      <c r="E33" s="49" t="s">
        <v>36</v>
      </c>
      <c r="F33" s="3">
        <v>4212000</v>
      </c>
      <c r="G33" s="22"/>
      <c r="H33" s="24"/>
      <c r="I33" s="61">
        <f t="shared" si="1"/>
        <v>0</v>
      </c>
      <c r="J33" s="61"/>
      <c r="K33" s="61"/>
    </row>
    <row r="34" spans="1:11" s="50" customFormat="1" ht="13.15" customHeight="1">
      <c r="A34" s="85"/>
      <c r="B34" s="86"/>
      <c r="C34" s="87"/>
      <c r="D34" s="48" t="s">
        <v>44</v>
      </c>
      <c r="E34" s="49" t="s">
        <v>36</v>
      </c>
      <c r="F34" s="3">
        <v>6168000</v>
      </c>
      <c r="G34" s="22"/>
      <c r="H34" s="24"/>
      <c r="I34" s="61">
        <f t="shared" si="1"/>
        <v>0</v>
      </c>
      <c r="J34" s="61"/>
      <c r="K34" s="61"/>
    </row>
    <row r="35" spans="1:11" ht="7.15" customHeight="1">
      <c r="A35" s="12"/>
      <c r="B35" s="12"/>
      <c r="C35" s="12"/>
      <c r="E35" s="20"/>
      <c r="G35" s="23"/>
      <c r="I35" s="4"/>
      <c r="J35" s="4"/>
    </row>
    <row r="36" spans="1:11" s="50" customFormat="1" ht="13.15" customHeight="1">
      <c r="A36" s="73" t="s">
        <v>111</v>
      </c>
      <c r="B36" s="78"/>
      <c r="C36" s="78"/>
      <c r="D36" s="48" t="s">
        <v>46</v>
      </c>
      <c r="E36" s="49" t="s">
        <v>36</v>
      </c>
      <c r="F36" s="3">
        <v>546000</v>
      </c>
      <c r="G36" s="22"/>
      <c r="H36" s="24"/>
      <c r="I36" s="61">
        <f t="shared" ref="I36:I40" si="2">G36*H36</f>
        <v>0</v>
      </c>
      <c r="J36" s="61"/>
      <c r="K36" s="61"/>
    </row>
    <row r="37" spans="1:11" s="50" customFormat="1" ht="13.15" customHeight="1">
      <c r="A37" s="78"/>
      <c r="B37" s="78"/>
      <c r="C37" s="78"/>
      <c r="D37" s="48" t="s">
        <v>47</v>
      </c>
      <c r="E37" s="49" t="s">
        <v>36</v>
      </c>
      <c r="F37" s="3">
        <v>1820000</v>
      </c>
      <c r="G37" s="22"/>
      <c r="H37" s="24"/>
      <c r="I37" s="61">
        <f t="shared" si="2"/>
        <v>0</v>
      </c>
      <c r="J37" s="61"/>
      <c r="K37" s="61"/>
    </row>
    <row r="38" spans="1:11" s="50" customFormat="1" ht="13.15" customHeight="1">
      <c r="A38" s="78"/>
      <c r="B38" s="78"/>
      <c r="C38" s="78"/>
      <c r="D38" s="48" t="s">
        <v>48</v>
      </c>
      <c r="E38" s="49" t="s">
        <v>36</v>
      </c>
      <c r="F38" s="3">
        <v>3500000</v>
      </c>
      <c r="G38" s="22"/>
      <c r="H38" s="24"/>
      <c r="I38" s="61">
        <f t="shared" si="2"/>
        <v>0</v>
      </c>
      <c r="J38" s="61"/>
      <c r="K38" s="61"/>
    </row>
    <row r="39" spans="1:11" s="50" customFormat="1" ht="13.15" customHeight="1">
      <c r="A39" s="78"/>
      <c r="B39" s="78"/>
      <c r="C39" s="78"/>
      <c r="D39" s="48" t="s">
        <v>49</v>
      </c>
      <c r="E39" s="49" t="s">
        <v>36</v>
      </c>
      <c r="F39" s="3">
        <v>6006000</v>
      </c>
      <c r="G39" s="22"/>
      <c r="H39" s="24"/>
      <c r="I39" s="61">
        <f t="shared" si="2"/>
        <v>0</v>
      </c>
      <c r="J39" s="61"/>
      <c r="K39" s="61"/>
    </row>
    <row r="40" spans="1:11" s="50" customFormat="1" ht="13.15" customHeight="1">
      <c r="A40" s="78"/>
      <c r="B40" s="78"/>
      <c r="C40" s="78"/>
      <c r="D40" s="48" t="s">
        <v>50</v>
      </c>
      <c r="E40" s="18" t="s">
        <v>45</v>
      </c>
      <c r="F40" s="3">
        <v>294000</v>
      </c>
      <c r="G40" s="22"/>
      <c r="H40" s="24"/>
      <c r="I40" s="61">
        <f t="shared" si="2"/>
        <v>0</v>
      </c>
      <c r="J40" s="61"/>
      <c r="K40" s="61"/>
    </row>
    <row r="41" spans="1:11" ht="7.15" customHeight="1">
      <c r="E41" s="20"/>
      <c r="G41" s="23"/>
      <c r="I41" s="4"/>
      <c r="J41" s="4"/>
    </row>
    <row r="42" spans="1:11" s="50" customFormat="1" ht="13.15" customHeight="1">
      <c r="A42" s="73" t="s">
        <v>51</v>
      </c>
      <c r="B42" s="74"/>
      <c r="C42" s="74"/>
      <c r="D42" s="48" t="s">
        <v>41</v>
      </c>
      <c r="E42" s="49" t="s">
        <v>36</v>
      </c>
      <c r="F42" s="3">
        <v>90000</v>
      </c>
      <c r="G42" s="22"/>
      <c r="H42" s="24"/>
      <c r="I42" s="61">
        <f t="shared" ref="I42:I44" si="3">G42*H42</f>
        <v>0</v>
      </c>
      <c r="J42" s="61"/>
      <c r="K42" s="61"/>
    </row>
    <row r="43" spans="1:11" s="50" customFormat="1" ht="13.15" customHeight="1">
      <c r="A43" s="74"/>
      <c r="B43" s="74"/>
      <c r="C43" s="74"/>
      <c r="D43" s="48" t="s">
        <v>43</v>
      </c>
      <c r="E43" s="49" t="s">
        <v>36</v>
      </c>
      <c r="F43" s="3">
        <v>182000</v>
      </c>
      <c r="G43" s="22"/>
      <c r="H43" s="24"/>
      <c r="I43" s="61">
        <f t="shared" si="3"/>
        <v>0</v>
      </c>
      <c r="J43" s="61"/>
      <c r="K43" s="61"/>
    </row>
    <row r="44" spans="1:11" s="50" customFormat="1" ht="13.15" customHeight="1">
      <c r="A44" s="74"/>
      <c r="B44" s="74"/>
      <c r="C44" s="74"/>
      <c r="D44" s="48" t="s">
        <v>52</v>
      </c>
      <c r="E44" s="18" t="s">
        <v>45</v>
      </c>
      <c r="F44" s="3">
        <v>90000</v>
      </c>
      <c r="G44" s="22"/>
      <c r="H44" s="24"/>
      <c r="I44" s="61">
        <f t="shared" si="3"/>
        <v>0</v>
      </c>
      <c r="J44" s="61"/>
      <c r="K44" s="61"/>
    </row>
    <row r="45" spans="1:11" s="50" customFormat="1" ht="13.15" customHeight="1">
      <c r="A45" s="74"/>
      <c r="B45" s="74"/>
      <c r="C45" s="74"/>
      <c r="D45" s="48" t="s">
        <v>53</v>
      </c>
      <c r="E45" s="18" t="s">
        <v>45</v>
      </c>
      <c r="F45" s="3">
        <v>182000</v>
      </c>
      <c r="G45" s="22"/>
      <c r="H45" s="25"/>
      <c r="I45" s="61">
        <f t="shared" ref="I45:I46" si="4">G45*H45</f>
        <v>0</v>
      </c>
      <c r="J45" s="61"/>
      <c r="K45" s="61"/>
    </row>
    <row r="46" spans="1:11" s="50" customFormat="1" ht="13.15" customHeight="1">
      <c r="A46" s="74"/>
      <c r="B46" s="74"/>
      <c r="C46" s="74"/>
      <c r="D46" s="48" t="s">
        <v>47</v>
      </c>
      <c r="E46" s="49" t="s">
        <v>36</v>
      </c>
      <c r="F46" s="3">
        <v>223000</v>
      </c>
      <c r="G46" s="22"/>
      <c r="H46" s="25"/>
      <c r="I46" s="61">
        <f t="shared" si="4"/>
        <v>0</v>
      </c>
      <c r="J46" s="61"/>
      <c r="K46" s="61"/>
    </row>
    <row r="47" spans="1:11" s="50" customFormat="1" ht="13.15" customHeight="1" thickBot="1">
      <c r="A47" s="74"/>
      <c r="B47" s="74"/>
      <c r="C47" s="74"/>
      <c r="D47" s="48" t="s">
        <v>48</v>
      </c>
      <c r="E47" s="49" t="s">
        <v>36</v>
      </c>
      <c r="F47" s="3">
        <v>307000</v>
      </c>
      <c r="G47" s="22"/>
      <c r="H47" s="25"/>
      <c r="I47" s="61">
        <f t="shared" ref="I47" si="5">G47*H47</f>
        <v>0</v>
      </c>
      <c r="J47" s="61"/>
      <c r="K47" s="61"/>
    </row>
    <row r="48" spans="1:11" s="12" customFormat="1" ht="12.75" thickBot="1">
      <c r="A48" s="75" t="s">
        <v>54</v>
      </c>
      <c r="B48" s="75"/>
      <c r="C48" s="75"/>
      <c r="D48" s="75"/>
      <c r="E48" s="75"/>
      <c r="F48" s="75"/>
      <c r="H48" s="17" t="s">
        <v>55</v>
      </c>
      <c r="I48" s="76">
        <f>SUM(I19:K47)</f>
        <v>0</v>
      </c>
      <c r="J48" s="76"/>
      <c r="K48" s="77"/>
    </row>
    <row r="49" spans="1:11" s="12" customFormat="1" thickBot="1">
      <c r="A49" s="67" t="s">
        <v>56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s="12" customFormat="1" ht="12" customHeight="1">
      <c r="A50" s="68" t="s">
        <v>57</v>
      </c>
      <c r="B50" s="69"/>
      <c r="C50" s="69"/>
      <c r="D50" s="69"/>
      <c r="E50" s="69"/>
      <c r="F50" s="69"/>
      <c r="G50" s="69"/>
      <c r="H50" s="69"/>
      <c r="I50" s="69"/>
      <c r="J50" s="69"/>
      <c r="K50" s="70"/>
    </row>
    <row r="51" spans="1:11" s="12" customFormat="1" ht="24" customHeight="1">
      <c r="A51" s="71" t="s">
        <v>58</v>
      </c>
      <c r="B51" s="67"/>
      <c r="C51" s="67"/>
      <c r="D51" s="67"/>
      <c r="E51" s="67"/>
      <c r="F51" s="67"/>
      <c r="G51" s="67"/>
      <c r="H51" s="67"/>
      <c r="I51" s="67"/>
      <c r="J51" s="67"/>
      <c r="K51" s="72"/>
    </row>
    <row r="52" spans="1:11" s="12" customFormat="1" ht="27.6" customHeight="1">
      <c r="A52" s="71" t="s">
        <v>59</v>
      </c>
      <c r="B52" s="67"/>
      <c r="C52" s="67"/>
      <c r="D52" s="67"/>
      <c r="E52" s="67"/>
      <c r="F52" s="67"/>
      <c r="G52" s="67"/>
      <c r="H52" s="67"/>
      <c r="I52" s="67"/>
      <c r="J52" s="67"/>
      <c r="K52" s="72"/>
    </row>
    <row r="53" spans="1:11" s="12" customFormat="1" ht="15" customHeight="1">
      <c r="A53" s="71" t="s">
        <v>60</v>
      </c>
      <c r="B53" s="67"/>
      <c r="C53" s="67"/>
      <c r="D53" s="67"/>
      <c r="E53" s="67"/>
      <c r="F53" s="67"/>
      <c r="G53" s="67"/>
      <c r="H53" s="67"/>
      <c r="I53" s="67"/>
      <c r="J53" s="67"/>
      <c r="K53" s="72"/>
    </row>
    <row r="54" spans="1:11" s="12" customFormat="1" ht="13.15" customHeight="1">
      <c r="A54" s="71" t="s">
        <v>61</v>
      </c>
      <c r="B54" s="67"/>
      <c r="C54" s="67"/>
      <c r="D54" s="67"/>
      <c r="E54" s="67"/>
      <c r="F54" s="67"/>
      <c r="G54" s="67"/>
      <c r="H54" s="67"/>
      <c r="I54" s="67"/>
      <c r="J54" s="67"/>
      <c r="K54" s="72"/>
    </row>
    <row r="55" spans="1:11" s="12" customFormat="1" ht="11.25">
      <c r="A55" s="64" t="s">
        <v>62</v>
      </c>
      <c r="B55" s="65"/>
      <c r="C55" s="65"/>
      <c r="D55" s="65"/>
      <c r="E55" s="65"/>
      <c r="F55" s="65"/>
      <c r="G55" s="65"/>
      <c r="H55" s="65"/>
      <c r="I55" s="65"/>
      <c r="J55" s="65"/>
      <c r="K55" s="66"/>
    </row>
  </sheetData>
  <mergeCells count="77">
    <mergeCell ref="A5:B5"/>
    <mergeCell ref="C5:K5"/>
    <mergeCell ref="A1:K1"/>
    <mergeCell ref="A2:E2"/>
    <mergeCell ref="A3:K3"/>
    <mergeCell ref="A4:B4"/>
    <mergeCell ref="C4:K4"/>
    <mergeCell ref="A10:B10"/>
    <mergeCell ref="C10:K10"/>
    <mergeCell ref="A6:B6"/>
    <mergeCell ref="A7:B7"/>
    <mergeCell ref="A8:B8"/>
    <mergeCell ref="A9:K9"/>
    <mergeCell ref="C6:D6"/>
    <mergeCell ref="F6:K6"/>
    <mergeCell ref="C7:D7"/>
    <mergeCell ref="F7:K7"/>
    <mergeCell ref="C8:D8"/>
    <mergeCell ref="F8:K8"/>
    <mergeCell ref="A18:D18"/>
    <mergeCell ref="I18:K18"/>
    <mergeCell ref="A11:B11"/>
    <mergeCell ref="C11:K11"/>
    <mergeCell ref="A12:B12"/>
    <mergeCell ref="A13:K13"/>
    <mergeCell ref="A14:B14"/>
    <mergeCell ref="A15:B15"/>
    <mergeCell ref="C15:E15"/>
    <mergeCell ref="G15:K15"/>
    <mergeCell ref="A16:B16"/>
    <mergeCell ref="C16:G16"/>
    <mergeCell ref="H16:I16"/>
    <mergeCell ref="J16:K16"/>
    <mergeCell ref="C12:D12"/>
    <mergeCell ref="F12:K12"/>
    <mergeCell ref="A20:C26"/>
    <mergeCell ref="I20:K20"/>
    <mergeCell ref="I21:K21"/>
    <mergeCell ref="I22:K22"/>
    <mergeCell ref="I23:K23"/>
    <mergeCell ref="I24:K24"/>
    <mergeCell ref="I25:K25"/>
    <mergeCell ref="I26:K26"/>
    <mergeCell ref="A28:C34"/>
    <mergeCell ref="I28:K28"/>
    <mergeCell ref="I29:K29"/>
    <mergeCell ref="I30:K30"/>
    <mergeCell ref="I31:K31"/>
    <mergeCell ref="I32:K32"/>
    <mergeCell ref="I33:K33"/>
    <mergeCell ref="I34:K34"/>
    <mergeCell ref="I44:K44"/>
    <mergeCell ref="I47:K47"/>
    <mergeCell ref="A48:F48"/>
    <mergeCell ref="I48:K48"/>
    <mergeCell ref="A36:C40"/>
    <mergeCell ref="I36:K36"/>
    <mergeCell ref="I37:K37"/>
    <mergeCell ref="I38:K38"/>
    <mergeCell ref="I39:K39"/>
    <mergeCell ref="I40:K40"/>
    <mergeCell ref="C14:F14"/>
    <mergeCell ref="H14:K14"/>
    <mergeCell ref="I19:K19"/>
    <mergeCell ref="A19:D19"/>
    <mergeCell ref="A55:K55"/>
    <mergeCell ref="I45:K45"/>
    <mergeCell ref="I46:K46"/>
    <mergeCell ref="A49:K49"/>
    <mergeCell ref="A50:K50"/>
    <mergeCell ref="A51:K51"/>
    <mergeCell ref="A52:K52"/>
    <mergeCell ref="A53:K53"/>
    <mergeCell ref="A54:K54"/>
    <mergeCell ref="A42:C47"/>
    <mergeCell ref="I42:K42"/>
    <mergeCell ref="I43:K43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&amp;R&amp;"ＭＳ Ｐゴシック,標準"&amp;10 2024.02　マジックソフトウェアジャパン株式会社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FAF2-FCAA-4C70-BB74-E1418764B6B0}">
  <dimension ref="A1:K39"/>
  <sheetViews>
    <sheetView zoomScaleNormal="100" zoomScalePageLayoutView="130" workbookViewId="0">
      <selection activeCell="C6" sqref="C6:K6"/>
    </sheetView>
  </sheetViews>
  <sheetFormatPr defaultColWidth="8.75" defaultRowHeight="12"/>
  <cols>
    <col min="1" max="1" width="8.75" style="1"/>
    <col min="2" max="2" width="10" style="1" customWidth="1"/>
    <col min="3" max="3" width="14.625" style="1" customWidth="1"/>
    <col min="4" max="4" width="9.25" style="1" customWidth="1"/>
    <col min="5" max="5" width="8.75" style="1"/>
    <col min="6" max="6" width="9.625" style="1" customWidth="1"/>
    <col min="7" max="7" width="11.125" style="1" customWidth="1"/>
    <col min="8" max="8" width="3.75" style="1" customWidth="1"/>
    <col min="9" max="9" width="4.5" style="1" customWidth="1"/>
    <col min="10" max="10" width="4" style="1" customWidth="1"/>
    <col min="11" max="11" width="4.25" style="1" customWidth="1"/>
    <col min="12" max="16384" width="8.75" style="1"/>
  </cols>
  <sheetData>
    <row r="1" spans="1:11" ht="18" customHeight="1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143" t="s">
        <v>1</v>
      </c>
      <c r="B3" s="143"/>
      <c r="C3" s="143"/>
      <c r="D3" s="143"/>
      <c r="E3" s="143"/>
      <c r="F3" s="1" t="s">
        <v>2</v>
      </c>
      <c r="G3" s="1" t="s">
        <v>3</v>
      </c>
      <c r="I3" s="1" t="s">
        <v>4</v>
      </c>
      <c r="K3" s="1" t="s">
        <v>5</v>
      </c>
    </row>
    <row r="4" spans="1:11">
      <c r="A4" s="20"/>
      <c r="B4" s="20"/>
      <c r="C4" s="20"/>
      <c r="D4" s="20"/>
      <c r="E4" s="20"/>
    </row>
    <row r="5" spans="1:11" ht="15" customHeight="1">
      <c r="A5" s="131" t="s">
        <v>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9.899999999999999" customHeight="1">
      <c r="A6" s="130" t="s">
        <v>7</v>
      </c>
      <c r="B6" s="130"/>
      <c r="C6" s="144" t="s">
        <v>8</v>
      </c>
      <c r="D6" s="144"/>
      <c r="E6" s="144"/>
      <c r="F6" s="144"/>
      <c r="G6" s="144"/>
      <c r="H6" s="144"/>
      <c r="I6" s="144"/>
      <c r="J6" s="144"/>
      <c r="K6" s="144"/>
    </row>
    <row r="7" spans="1:11" ht="19.899999999999999" customHeight="1">
      <c r="A7" s="98" t="s">
        <v>9</v>
      </c>
      <c r="B7" s="99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9.899999999999999" customHeight="1">
      <c r="A8" s="98" t="s">
        <v>10</v>
      </c>
      <c r="B8" s="99"/>
      <c r="C8" s="100"/>
      <c r="D8" s="102"/>
      <c r="E8" s="2" t="s">
        <v>11</v>
      </c>
      <c r="F8" s="132"/>
      <c r="G8" s="133"/>
      <c r="H8" s="133"/>
      <c r="I8" s="133"/>
      <c r="J8" s="133"/>
      <c r="K8" s="134"/>
    </row>
    <row r="9" spans="1:11" ht="19.899999999999999" customHeight="1">
      <c r="A9" s="98" t="s">
        <v>12</v>
      </c>
      <c r="B9" s="99"/>
      <c r="C9" s="100"/>
      <c r="D9" s="102"/>
      <c r="E9" s="15" t="s">
        <v>13</v>
      </c>
      <c r="F9" s="135"/>
      <c r="G9" s="136"/>
      <c r="H9" s="136"/>
      <c r="I9" s="136"/>
      <c r="J9" s="136"/>
      <c r="K9" s="137"/>
    </row>
    <row r="10" spans="1:11" ht="19.899999999999999" customHeight="1">
      <c r="A10" s="130" t="s">
        <v>14</v>
      </c>
      <c r="B10" s="130"/>
      <c r="C10" s="138"/>
      <c r="D10" s="139"/>
      <c r="E10" s="54" t="s">
        <v>15</v>
      </c>
      <c r="F10" s="138" t="s">
        <v>16</v>
      </c>
      <c r="G10" s="139"/>
      <c r="H10" s="139"/>
      <c r="I10" s="139"/>
      <c r="J10" s="139"/>
      <c r="K10" s="140"/>
    </row>
    <row r="11" spans="1:11" ht="9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s="11" customFormat="1" ht="16.899999999999999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s="11" customFormat="1" ht="19.899999999999999" customHeight="1">
      <c r="A13" s="98" t="s">
        <v>18</v>
      </c>
      <c r="B13" s="99"/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1" s="11" customFormat="1" ht="19.899999999999999" customHeight="1">
      <c r="A14" s="98" t="s">
        <v>19</v>
      </c>
      <c r="B14" s="99"/>
      <c r="C14" s="100"/>
      <c r="D14" s="101"/>
      <c r="E14" s="101"/>
      <c r="F14" s="101"/>
      <c r="G14" s="101"/>
      <c r="H14" s="101"/>
      <c r="I14" s="101"/>
      <c r="J14" s="101"/>
      <c r="K14" s="102"/>
    </row>
    <row r="15" spans="1:11" s="11" customFormat="1" ht="19.899999999999999" customHeight="1">
      <c r="A15" s="98" t="s">
        <v>12</v>
      </c>
      <c r="B15" s="99"/>
      <c r="C15" s="123"/>
      <c r="D15" s="124"/>
      <c r="E15" s="2" t="s">
        <v>20</v>
      </c>
      <c r="F15" s="125"/>
      <c r="G15" s="126"/>
      <c r="H15" s="126"/>
      <c r="I15" s="126"/>
      <c r="J15" s="126"/>
      <c r="K15" s="127"/>
    </row>
    <row r="16" spans="1:11" s="11" customFormat="1" ht="25.9" customHeight="1" thickBot="1">
      <c r="A16" s="145" t="s">
        <v>21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s="11" customFormat="1" ht="19.899999999999999" customHeight="1" thickTop="1" thickBot="1">
      <c r="A17" s="105" t="s">
        <v>22</v>
      </c>
      <c r="B17" s="106"/>
      <c r="C17" s="55"/>
      <c r="D17" s="56"/>
      <c r="E17" s="56"/>
      <c r="F17" s="57"/>
      <c r="G17" s="27" t="s">
        <v>23</v>
      </c>
      <c r="H17" s="58"/>
      <c r="I17" s="59"/>
      <c r="J17" s="59"/>
      <c r="K17" s="60"/>
    </row>
    <row r="18" spans="1:11" s="11" customFormat="1" ht="19.899999999999999" customHeight="1" thickTop="1" thickBot="1">
      <c r="A18" s="107" t="s">
        <v>24</v>
      </c>
      <c r="B18" s="108"/>
      <c r="C18" s="109"/>
      <c r="D18" s="110"/>
      <c r="E18" s="111"/>
      <c r="F18" s="28" t="s">
        <v>25</v>
      </c>
      <c r="G18" s="112"/>
      <c r="H18" s="113"/>
      <c r="I18" s="113"/>
      <c r="J18" s="113"/>
      <c r="K18" s="114"/>
    </row>
    <row r="19" spans="1:11" s="11" customFormat="1" ht="19.899999999999999" customHeight="1">
      <c r="A19" s="115" t="s">
        <v>26</v>
      </c>
      <c r="B19" s="116"/>
      <c r="C19" s="117" t="s">
        <v>27</v>
      </c>
      <c r="D19" s="117"/>
      <c r="E19" s="117"/>
      <c r="F19" s="117"/>
      <c r="G19" s="118"/>
      <c r="H19" s="119" t="s">
        <v>28</v>
      </c>
      <c r="I19" s="120"/>
      <c r="J19" s="121" t="s">
        <v>27</v>
      </c>
      <c r="K19" s="122"/>
    </row>
    <row r="20" spans="1:11" s="11" customFormat="1" ht="9.75" customHeight="1">
      <c r="A20" s="29"/>
      <c r="B20" s="29"/>
      <c r="C20" s="30"/>
      <c r="D20" s="30"/>
      <c r="E20" s="30"/>
      <c r="F20" s="30"/>
      <c r="G20" s="30"/>
      <c r="H20" s="31"/>
      <c r="I20" s="31"/>
      <c r="J20" s="32"/>
      <c r="K20" s="32"/>
    </row>
    <row r="21" spans="1:11">
      <c r="A21" s="152" t="s">
        <v>29</v>
      </c>
      <c r="B21" s="153"/>
      <c r="C21" s="153"/>
      <c r="D21" s="153"/>
      <c r="E21" s="154"/>
      <c r="F21" s="13" t="s">
        <v>31</v>
      </c>
      <c r="G21" s="13" t="s">
        <v>32</v>
      </c>
      <c r="H21" s="13" t="s">
        <v>33</v>
      </c>
      <c r="I21" s="97" t="s">
        <v>34</v>
      </c>
      <c r="J21" s="97"/>
      <c r="K21" s="97"/>
    </row>
    <row r="22" spans="1:11" ht="13.15" customHeight="1">
      <c r="A22" s="62" t="s">
        <v>35</v>
      </c>
      <c r="B22" s="63"/>
      <c r="C22" s="63"/>
      <c r="D22" s="63"/>
      <c r="E22" s="150"/>
      <c r="F22" s="3">
        <v>5000</v>
      </c>
      <c r="G22" s="16"/>
      <c r="H22" s="24"/>
      <c r="I22" s="61">
        <f>F22*H22</f>
        <v>0</v>
      </c>
      <c r="J22" s="61"/>
      <c r="K22" s="61"/>
    </row>
    <row r="23" spans="1:11" ht="6.6" customHeight="1">
      <c r="A23" s="12"/>
      <c r="B23" s="12"/>
      <c r="C23" s="12"/>
      <c r="E23" s="20"/>
      <c r="G23" s="4"/>
      <c r="H23" s="26"/>
      <c r="I23" s="4"/>
      <c r="J23" s="4"/>
    </row>
    <row r="24" spans="1:11" ht="13.15" customHeight="1">
      <c r="A24" s="78" t="s">
        <v>64</v>
      </c>
      <c r="B24" s="78"/>
      <c r="C24" s="78"/>
      <c r="D24" s="78"/>
      <c r="E24" s="78"/>
      <c r="F24" s="3">
        <v>19000</v>
      </c>
      <c r="G24" s="16"/>
      <c r="H24" s="24"/>
      <c r="I24" s="61">
        <f>F24*H24</f>
        <v>0</v>
      </c>
      <c r="J24" s="61"/>
      <c r="K24" s="61"/>
    </row>
    <row r="25" spans="1:11" ht="13.15" customHeight="1">
      <c r="A25" s="78" t="s">
        <v>65</v>
      </c>
      <c r="B25" s="78"/>
      <c r="C25" s="78"/>
      <c r="D25" s="78"/>
      <c r="E25" s="78"/>
      <c r="F25" s="3">
        <v>55000</v>
      </c>
      <c r="G25" s="16"/>
      <c r="H25" s="24"/>
      <c r="I25" s="61">
        <f>F25*H25</f>
        <v>0</v>
      </c>
      <c r="J25" s="61"/>
      <c r="K25" s="61"/>
    </row>
    <row r="26" spans="1:11" ht="13.15" customHeight="1">
      <c r="A26" s="78" t="s">
        <v>66</v>
      </c>
      <c r="B26" s="78"/>
      <c r="C26" s="78"/>
      <c r="D26" s="78"/>
      <c r="E26" s="78"/>
      <c r="F26" s="3">
        <v>102000</v>
      </c>
      <c r="G26" s="16"/>
      <c r="H26" s="24"/>
      <c r="I26" s="61">
        <f>F26*H26</f>
        <v>0</v>
      </c>
      <c r="J26" s="61"/>
      <c r="K26" s="61"/>
    </row>
    <row r="27" spans="1:11" ht="13.15" customHeight="1">
      <c r="A27" s="78" t="s">
        <v>67</v>
      </c>
      <c r="B27" s="78"/>
      <c r="C27" s="78"/>
      <c r="D27" s="78"/>
      <c r="E27" s="78"/>
      <c r="F27" s="3">
        <v>91000</v>
      </c>
      <c r="G27" s="16"/>
      <c r="H27" s="24"/>
      <c r="I27" s="61">
        <f>F27*H27</f>
        <v>0</v>
      </c>
      <c r="J27" s="61"/>
      <c r="K27" s="61"/>
    </row>
    <row r="28" spans="1:11" ht="13.15" customHeight="1">
      <c r="A28" s="78" t="s">
        <v>68</v>
      </c>
      <c r="B28" s="78"/>
      <c r="C28" s="78"/>
      <c r="D28" s="78"/>
      <c r="E28" s="78"/>
      <c r="F28" s="3">
        <v>177000</v>
      </c>
      <c r="G28" s="16"/>
      <c r="H28" s="24"/>
      <c r="I28" s="61">
        <f>F28*H28</f>
        <v>0</v>
      </c>
      <c r="J28" s="61"/>
      <c r="K28" s="61"/>
    </row>
    <row r="29" spans="1:11" ht="7.15" customHeight="1">
      <c r="A29" s="12"/>
      <c r="B29" s="12"/>
      <c r="C29" s="12"/>
      <c r="E29" s="20"/>
      <c r="G29" s="4"/>
      <c r="H29" s="26"/>
      <c r="I29" s="4"/>
      <c r="J29" s="4"/>
    </row>
    <row r="30" spans="1:11" ht="13.15" customHeight="1">
      <c r="A30" s="78" t="s">
        <v>69</v>
      </c>
      <c r="B30" s="78"/>
      <c r="C30" s="78"/>
      <c r="D30" s="78"/>
      <c r="E30" s="78"/>
      <c r="F30" s="3">
        <v>12500</v>
      </c>
      <c r="G30" s="16"/>
      <c r="H30" s="24"/>
      <c r="I30" s="61">
        <f t="shared" ref="I30:I35" si="0">F30*H30</f>
        <v>0</v>
      </c>
      <c r="J30" s="61"/>
      <c r="K30" s="61"/>
    </row>
    <row r="31" spans="1:11" ht="13.15" customHeight="1">
      <c r="A31" s="78" t="s">
        <v>70</v>
      </c>
      <c r="B31" s="78"/>
      <c r="C31" s="78"/>
      <c r="D31" s="78"/>
      <c r="E31" s="78"/>
      <c r="F31" s="3">
        <v>25000</v>
      </c>
      <c r="G31" s="16"/>
      <c r="H31" s="24"/>
      <c r="I31" s="61">
        <f t="shared" si="0"/>
        <v>0</v>
      </c>
      <c r="J31" s="61"/>
      <c r="K31" s="61"/>
    </row>
    <row r="32" spans="1:11" ht="13.15" customHeight="1">
      <c r="A32" s="78" t="s">
        <v>71</v>
      </c>
      <c r="B32" s="78"/>
      <c r="C32" s="78"/>
      <c r="D32" s="78"/>
      <c r="E32" s="78"/>
      <c r="F32" s="3">
        <v>37500</v>
      </c>
      <c r="G32" s="16"/>
      <c r="H32" s="24"/>
      <c r="I32" s="61">
        <f t="shared" si="0"/>
        <v>0</v>
      </c>
      <c r="J32" s="61"/>
      <c r="K32" s="61"/>
    </row>
    <row r="33" spans="1:11" ht="13.15" customHeight="1">
      <c r="A33" s="78" t="s">
        <v>72</v>
      </c>
      <c r="B33" s="78"/>
      <c r="C33" s="78"/>
      <c r="D33" s="78"/>
      <c r="E33" s="78"/>
      <c r="F33" s="3">
        <v>50000</v>
      </c>
      <c r="G33" s="16"/>
      <c r="H33" s="24"/>
      <c r="I33" s="61">
        <f t="shared" si="0"/>
        <v>0</v>
      </c>
      <c r="J33" s="61"/>
      <c r="K33" s="61"/>
    </row>
    <row r="34" spans="1:11" ht="13.15" customHeight="1">
      <c r="A34" s="78" t="s">
        <v>73</v>
      </c>
      <c r="B34" s="78"/>
      <c r="C34" s="78"/>
      <c r="D34" s="78"/>
      <c r="E34" s="78"/>
      <c r="F34" s="3">
        <v>62500</v>
      </c>
      <c r="G34" s="16"/>
      <c r="H34" s="24"/>
      <c r="I34" s="61">
        <f t="shared" si="0"/>
        <v>0</v>
      </c>
      <c r="J34" s="61"/>
      <c r="K34" s="61"/>
    </row>
    <row r="35" spans="1:11" ht="13.15" customHeight="1" thickBot="1">
      <c r="A35" s="78" t="s">
        <v>74</v>
      </c>
      <c r="B35" s="78"/>
      <c r="C35" s="78"/>
      <c r="D35" s="78"/>
      <c r="E35" s="78"/>
      <c r="F35" s="3">
        <v>75000</v>
      </c>
      <c r="G35" s="16"/>
      <c r="H35" s="25"/>
      <c r="I35" s="61">
        <f t="shared" si="0"/>
        <v>0</v>
      </c>
      <c r="J35" s="61"/>
      <c r="K35" s="61"/>
    </row>
    <row r="36" spans="1:11" ht="13.15" customHeight="1" thickBot="1">
      <c r="E36" s="20"/>
      <c r="G36" s="4"/>
      <c r="H36" s="17" t="s">
        <v>55</v>
      </c>
      <c r="I36" s="76">
        <f>SUM(I22:K35)</f>
        <v>0</v>
      </c>
      <c r="J36" s="76"/>
      <c r="K36" s="77"/>
    </row>
    <row r="37" spans="1:11">
      <c r="A37" s="75" t="s">
        <v>54</v>
      </c>
      <c r="B37" s="75"/>
      <c r="C37" s="75"/>
      <c r="D37" s="75"/>
      <c r="E37" s="75"/>
      <c r="F37" s="75"/>
      <c r="G37" s="12"/>
      <c r="H37" s="51"/>
      <c r="I37" s="146"/>
      <c r="J37" s="146"/>
      <c r="K37" s="146"/>
    </row>
    <row r="38" spans="1:11" ht="12.75" thickBot="1">
      <c r="A38" s="67" t="s">
        <v>56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7.6" customHeight="1" thickBot="1">
      <c r="A39" s="147" t="s">
        <v>59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9"/>
    </row>
  </sheetData>
  <mergeCells count="67">
    <mergeCell ref="A9:B9"/>
    <mergeCell ref="A7:B7"/>
    <mergeCell ref="C7:K7"/>
    <mergeCell ref="A1:K1"/>
    <mergeCell ref="A3:E3"/>
    <mergeCell ref="A5:K5"/>
    <mergeCell ref="A6:B6"/>
    <mergeCell ref="C6:K6"/>
    <mergeCell ref="A22:E22"/>
    <mergeCell ref="I21:K21"/>
    <mergeCell ref="A14:B14"/>
    <mergeCell ref="C14:K14"/>
    <mergeCell ref="A15:B15"/>
    <mergeCell ref="A16:K16"/>
    <mergeCell ref="A17:B17"/>
    <mergeCell ref="A18:B18"/>
    <mergeCell ref="C18:E18"/>
    <mergeCell ref="G18:K18"/>
    <mergeCell ref="A21:E21"/>
    <mergeCell ref="A19:B19"/>
    <mergeCell ref="C19:G19"/>
    <mergeCell ref="H19:I19"/>
    <mergeCell ref="J19:K19"/>
    <mergeCell ref="I22:K22"/>
    <mergeCell ref="A37:F37"/>
    <mergeCell ref="I37:K37"/>
    <mergeCell ref="A38:K38"/>
    <mergeCell ref="A39:K39"/>
    <mergeCell ref="I30:K30"/>
    <mergeCell ref="I31:K31"/>
    <mergeCell ref="I32:K32"/>
    <mergeCell ref="I34:K34"/>
    <mergeCell ref="I35:K35"/>
    <mergeCell ref="I33:K33"/>
    <mergeCell ref="A31:E31"/>
    <mergeCell ref="A32:E32"/>
    <mergeCell ref="A34:E34"/>
    <mergeCell ref="A35:E35"/>
    <mergeCell ref="A33:E33"/>
    <mergeCell ref="A30:E30"/>
    <mergeCell ref="I36:K36"/>
    <mergeCell ref="I24:K24"/>
    <mergeCell ref="I25:K25"/>
    <mergeCell ref="I26:K26"/>
    <mergeCell ref="I27:K27"/>
    <mergeCell ref="I28:K28"/>
    <mergeCell ref="A24:E24"/>
    <mergeCell ref="A25:E25"/>
    <mergeCell ref="A26:E26"/>
    <mergeCell ref="A27:E27"/>
    <mergeCell ref="A28:E28"/>
    <mergeCell ref="C15:D15"/>
    <mergeCell ref="F15:K15"/>
    <mergeCell ref="C17:F17"/>
    <mergeCell ref="H17:K17"/>
    <mergeCell ref="C8:D8"/>
    <mergeCell ref="F8:K8"/>
    <mergeCell ref="C9:D9"/>
    <mergeCell ref="F9:K9"/>
    <mergeCell ref="C10:D10"/>
    <mergeCell ref="F10:K10"/>
    <mergeCell ref="A12:K12"/>
    <mergeCell ref="A10:B10"/>
    <mergeCell ref="A11:K11"/>
    <mergeCell ref="A13:B13"/>
    <mergeCell ref="C13:K13"/>
    <mergeCell ref="A8:B8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&amp;R2024.02　マジックソフトウェアジャパン株式会社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E055-C14C-494F-AB57-88EA48BE6ECD}">
  <dimension ref="A1:K44"/>
  <sheetViews>
    <sheetView zoomScaleNormal="100" zoomScalePageLayoutView="110" workbookViewId="0">
      <selection activeCell="C4" sqref="C4:K4"/>
    </sheetView>
  </sheetViews>
  <sheetFormatPr defaultColWidth="8.75" defaultRowHeight="12"/>
  <cols>
    <col min="1" max="1" width="8.75" style="33"/>
    <col min="2" max="2" width="10.875" style="33" customWidth="1"/>
    <col min="3" max="3" width="14.625" style="33" customWidth="1"/>
    <col min="4" max="4" width="9.25" style="33" customWidth="1"/>
    <col min="5" max="5" width="8.75" style="33"/>
    <col min="6" max="6" width="9.625" style="33" customWidth="1"/>
    <col min="7" max="7" width="11.125" style="33" customWidth="1"/>
    <col min="8" max="8" width="3.75" style="33" customWidth="1"/>
    <col min="9" max="9" width="4.5" style="33" customWidth="1"/>
    <col min="10" max="10" width="4" style="33" customWidth="1"/>
    <col min="11" max="11" width="4.25" style="33" customWidth="1"/>
    <col min="12" max="16384" width="8.75" style="33"/>
  </cols>
  <sheetData>
    <row r="1" spans="1:11" ht="18" customHeight="1">
      <c r="A1" s="236" t="s">
        <v>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>
      <c r="A2" s="237" t="s">
        <v>1</v>
      </c>
      <c r="B2" s="237"/>
      <c r="C2" s="237"/>
      <c r="D2" s="237"/>
      <c r="E2" s="237"/>
      <c r="F2" s="33" t="s">
        <v>2</v>
      </c>
      <c r="G2" s="33" t="s">
        <v>3</v>
      </c>
      <c r="I2" s="33" t="s">
        <v>4</v>
      </c>
      <c r="K2" s="33" t="s">
        <v>5</v>
      </c>
    </row>
    <row r="3" spans="1:11" ht="15" customHeight="1">
      <c r="A3" s="225" t="s">
        <v>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9.899999999999999" customHeight="1">
      <c r="A4" s="226" t="s">
        <v>7</v>
      </c>
      <c r="B4" s="226"/>
      <c r="C4" s="238" t="s">
        <v>8</v>
      </c>
      <c r="D4" s="238"/>
      <c r="E4" s="238"/>
      <c r="F4" s="238"/>
      <c r="G4" s="238"/>
      <c r="H4" s="238"/>
      <c r="I4" s="238"/>
      <c r="J4" s="238"/>
      <c r="K4" s="238"/>
    </row>
    <row r="5" spans="1:11" ht="19.899999999999999" customHeight="1">
      <c r="A5" s="181" t="s">
        <v>9</v>
      </c>
      <c r="B5" s="18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9.899999999999999" customHeight="1">
      <c r="A6" s="181" t="s">
        <v>10</v>
      </c>
      <c r="B6" s="182"/>
      <c r="C6" s="183"/>
      <c r="D6" s="185"/>
      <c r="E6" s="34" t="s">
        <v>11</v>
      </c>
      <c r="F6" s="233"/>
      <c r="G6" s="234"/>
      <c r="H6" s="234"/>
      <c r="I6" s="234"/>
      <c r="J6" s="234"/>
      <c r="K6" s="235"/>
    </row>
    <row r="7" spans="1:11" ht="19.899999999999999" customHeight="1">
      <c r="A7" s="181" t="s">
        <v>12</v>
      </c>
      <c r="B7" s="182"/>
      <c r="C7" s="183"/>
      <c r="D7" s="185"/>
      <c r="E7" s="35" t="s">
        <v>13</v>
      </c>
      <c r="F7" s="192"/>
      <c r="G7" s="193"/>
      <c r="H7" s="193"/>
      <c r="I7" s="193"/>
      <c r="J7" s="193"/>
      <c r="K7" s="194"/>
    </row>
    <row r="8" spans="1:11" ht="19.899999999999999" customHeight="1">
      <c r="A8" s="226" t="s">
        <v>14</v>
      </c>
      <c r="B8" s="226"/>
      <c r="C8" s="229"/>
      <c r="D8" s="230"/>
      <c r="E8" s="53" t="s">
        <v>15</v>
      </c>
      <c r="F8" s="229" t="s">
        <v>16</v>
      </c>
      <c r="G8" s="230"/>
      <c r="H8" s="230"/>
      <c r="I8" s="230"/>
      <c r="J8" s="230"/>
      <c r="K8" s="231"/>
    </row>
    <row r="9" spans="1:11" s="36" customFormat="1" ht="19.899999999999999" customHeight="1">
      <c r="A9" s="227" t="s">
        <v>76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1" s="36" customFormat="1" ht="19.899999999999999" customHeight="1">
      <c r="A10" s="181" t="s">
        <v>77</v>
      </c>
      <c r="B10" s="182"/>
      <c r="C10" s="181"/>
      <c r="D10" s="228"/>
      <c r="E10" s="228"/>
      <c r="F10" s="228"/>
      <c r="G10" s="228"/>
      <c r="H10" s="228"/>
      <c r="I10" s="228"/>
      <c r="J10" s="228"/>
      <c r="K10" s="182"/>
    </row>
    <row r="11" spans="1:11" s="36" customFormat="1" ht="19.899999999999999" customHeight="1">
      <c r="A11" s="217" t="s">
        <v>107</v>
      </c>
      <c r="B11" s="218"/>
      <c r="C11" s="219"/>
      <c r="D11" s="220"/>
      <c r="E11" s="220"/>
      <c r="F11" s="220"/>
      <c r="G11" s="220"/>
      <c r="H11" s="220"/>
      <c r="I11" s="220"/>
      <c r="J11" s="220"/>
      <c r="K11" s="221"/>
    </row>
    <row r="12" spans="1:11" s="36" customFormat="1" ht="19.899999999999999" customHeight="1">
      <c r="A12" s="181" t="s">
        <v>78</v>
      </c>
      <c r="B12" s="182"/>
      <c r="C12" s="222"/>
      <c r="D12" s="223"/>
      <c r="E12" s="223"/>
      <c r="F12" s="223"/>
      <c r="G12" s="223"/>
      <c r="H12" s="223"/>
      <c r="I12" s="223"/>
      <c r="J12" s="223"/>
      <c r="K12" s="224"/>
    </row>
    <row r="13" spans="1:11" s="36" customFormat="1" ht="19.899999999999999" customHeight="1">
      <c r="A13" s="217" t="s">
        <v>108</v>
      </c>
      <c r="B13" s="218"/>
      <c r="C13" s="219"/>
      <c r="D13" s="220"/>
      <c r="E13" s="220"/>
      <c r="F13" s="220"/>
      <c r="G13" s="220"/>
      <c r="H13" s="220"/>
      <c r="I13" s="220"/>
      <c r="J13" s="220"/>
      <c r="K13" s="221"/>
    </row>
    <row r="14" spans="1:11" s="36" customFormat="1" ht="19.899999999999999" customHeight="1">
      <c r="A14" s="181" t="s">
        <v>79</v>
      </c>
      <c r="B14" s="182"/>
      <c r="C14" s="219"/>
      <c r="D14" s="220"/>
      <c r="E14" s="220"/>
      <c r="F14" s="220"/>
      <c r="G14" s="220"/>
      <c r="H14" s="220"/>
      <c r="I14" s="220"/>
      <c r="J14" s="220"/>
      <c r="K14" s="221"/>
    </row>
    <row r="15" spans="1:11" s="36" customFormat="1" ht="19.899999999999999" customHeight="1">
      <c r="A15" s="217" t="s">
        <v>109</v>
      </c>
      <c r="B15" s="218"/>
      <c r="C15" s="219"/>
      <c r="D15" s="220"/>
      <c r="E15" s="220"/>
      <c r="F15" s="220"/>
      <c r="G15" s="220"/>
      <c r="H15" s="220"/>
      <c r="I15" s="220"/>
      <c r="J15" s="220"/>
      <c r="K15" s="221"/>
    </row>
    <row r="16" spans="1:11" s="37" customFormat="1" ht="19.899999999999999" customHeight="1">
      <c r="A16" s="225" t="s">
        <v>17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s="37" customFormat="1" ht="19.899999999999999" customHeight="1">
      <c r="A17" s="181" t="s">
        <v>18</v>
      </c>
      <c r="B17" s="182"/>
      <c r="C17" s="215"/>
      <c r="D17" s="215"/>
      <c r="E17" s="215"/>
      <c r="F17" s="215"/>
      <c r="G17" s="215"/>
      <c r="H17" s="215"/>
      <c r="I17" s="215"/>
      <c r="J17" s="215"/>
      <c r="K17" s="216"/>
    </row>
    <row r="18" spans="1:11" s="37" customFormat="1" ht="19.899999999999999" customHeight="1">
      <c r="A18" s="181" t="s">
        <v>19</v>
      </c>
      <c r="B18" s="182"/>
      <c r="C18" s="183"/>
      <c r="D18" s="184"/>
      <c r="E18" s="184"/>
      <c r="F18" s="184"/>
      <c r="G18" s="184"/>
      <c r="H18" s="184"/>
      <c r="I18" s="184"/>
      <c r="J18" s="184"/>
      <c r="K18" s="185"/>
    </row>
    <row r="19" spans="1:11" s="37" customFormat="1" ht="19.899999999999999" customHeight="1">
      <c r="A19" s="181" t="s">
        <v>12</v>
      </c>
      <c r="B19" s="182"/>
      <c r="C19" s="190"/>
      <c r="D19" s="191"/>
      <c r="E19" s="34" t="s">
        <v>20</v>
      </c>
      <c r="F19" s="192"/>
      <c r="G19" s="193"/>
      <c r="H19" s="193"/>
      <c r="I19" s="193"/>
      <c r="J19" s="193"/>
      <c r="K19" s="194"/>
    </row>
    <row r="20" spans="1:11" s="37" customFormat="1" ht="24.6" customHeight="1" thickBot="1">
      <c r="A20" s="186" t="s">
        <v>21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 s="37" customFormat="1" ht="19.899999999999999" customHeight="1" thickTop="1" thickBot="1">
      <c r="A21" s="188" t="s">
        <v>22</v>
      </c>
      <c r="B21" s="189"/>
      <c r="C21" s="195"/>
      <c r="D21" s="196"/>
      <c r="E21" s="196"/>
      <c r="F21" s="197"/>
      <c r="G21" s="38" t="s">
        <v>23</v>
      </c>
      <c r="H21" s="198"/>
      <c r="I21" s="199"/>
      <c r="J21" s="199"/>
      <c r="K21" s="200"/>
    </row>
    <row r="22" spans="1:11" s="37" customFormat="1" ht="19.899999999999999" customHeight="1" thickTop="1" thickBot="1">
      <c r="A22" s="201" t="s">
        <v>24</v>
      </c>
      <c r="B22" s="202"/>
      <c r="C22" s="203"/>
      <c r="D22" s="204"/>
      <c r="E22" s="205"/>
      <c r="F22" s="39" t="s">
        <v>25</v>
      </c>
      <c r="G22" s="206"/>
      <c r="H22" s="207"/>
      <c r="I22" s="207"/>
      <c r="J22" s="207"/>
      <c r="K22" s="208"/>
    </row>
    <row r="23" spans="1:11" s="37" customFormat="1" ht="19.899999999999999" customHeight="1">
      <c r="A23" s="209" t="s">
        <v>26</v>
      </c>
      <c r="B23" s="210"/>
      <c r="C23" s="211" t="s">
        <v>27</v>
      </c>
      <c r="D23" s="211"/>
      <c r="E23" s="211"/>
      <c r="F23" s="211"/>
      <c r="G23" s="212"/>
      <c r="H23" s="213" t="s">
        <v>28</v>
      </c>
      <c r="I23" s="214"/>
      <c r="J23" s="211" t="s">
        <v>27</v>
      </c>
      <c r="K23" s="212"/>
    </row>
    <row r="24" spans="1:11" s="37" customFormat="1" ht="8.25" customHeight="1">
      <c r="A24" s="40"/>
      <c r="B24" s="40"/>
      <c r="C24" s="41"/>
      <c r="D24" s="41"/>
      <c r="E24" s="41"/>
      <c r="F24" s="41"/>
      <c r="G24" s="41"/>
      <c r="H24" s="42"/>
      <c r="I24" s="42"/>
      <c r="J24" s="41"/>
      <c r="K24" s="41"/>
    </row>
    <row r="25" spans="1:11" ht="13.15" customHeight="1">
      <c r="A25" s="177" t="s">
        <v>29</v>
      </c>
      <c r="B25" s="178"/>
      <c r="C25" s="178"/>
      <c r="D25" s="178"/>
      <c r="E25" s="179"/>
      <c r="F25" s="43" t="s">
        <v>31</v>
      </c>
      <c r="G25" s="43" t="s">
        <v>32</v>
      </c>
      <c r="H25" s="43" t="s">
        <v>33</v>
      </c>
      <c r="I25" s="180" t="s">
        <v>34</v>
      </c>
      <c r="J25" s="180"/>
      <c r="K25" s="180"/>
    </row>
    <row r="26" spans="1:11" ht="13.15" customHeight="1">
      <c r="A26" s="162" t="s">
        <v>80</v>
      </c>
      <c r="B26" s="163"/>
      <c r="C26" s="163"/>
      <c r="D26" s="163"/>
      <c r="E26" s="163"/>
      <c r="F26" s="163"/>
      <c r="G26" s="163"/>
      <c r="H26" s="164"/>
      <c r="I26" s="177"/>
      <c r="J26" s="178"/>
      <c r="K26" s="179"/>
    </row>
    <row r="27" spans="1:11" ht="13.15" customHeight="1">
      <c r="A27" s="159" t="s">
        <v>81</v>
      </c>
      <c r="B27" s="160"/>
      <c r="C27" s="160"/>
      <c r="D27" s="160"/>
      <c r="E27" s="161"/>
      <c r="F27" s="44">
        <v>312000</v>
      </c>
      <c r="G27" s="45"/>
      <c r="H27" s="46"/>
      <c r="I27" s="158">
        <f>G27*H27</f>
        <v>0</v>
      </c>
      <c r="J27" s="158"/>
      <c r="K27" s="158"/>
    </row>
    <row r="28" spans="1:11" ht="13.15" customHeight="1">
      <c r="A28" s="159" t="s">
        <v>82</v>
      </c>
      <c r="B28" s="160"/>
      <c r="C28" s="160"/>
      <c r="D28" s="160"/>
      <c r="E28" s="161"/>
      <c r="F28" s="44">
        <v>464000</v>
      </c>
      <c r="G28" s="45"/>
      <c r="H28" s="46"/>
      <c r="I28" s="158">
        <f>G28*H28</f>
        <v>0</v>
      </c>
      <c r="J28" s="158"/>
      <c r="K28" s="158"/>
    </row>
    <row r="29" spans="1:11" ht="13.15" customHeight="1">
      <c r="A29" s="159" t="s">
        <v>83</v>
      </c>
      <c r="B29" s="160"/>
      <c r="C29" s="160"/>
      <c r="D29" s="160"/>
      <c r="E29" s="161"/>
      <c r="F29" s="44">
        <v>706000</v>
      </c>
      <c r="G29" s="45"/>
      <c r="H29" s="46"/>
      <c r="I29" s="158">
        <f>G29*H29</f>
        <v>0</v>
      </c>
      <c r="J29" s="158"/>
      <c r="K29" s="158"/>
    </row>
    <row r="30" spans="1:11" ht="13.15" customHeight="1">
      <c r="A30" s="159" t="s">
        <v>84</v>
      </c>
      <c r="B30" s="160"/>
      <c r="C30" s="160"/>
      <c r="D30" s="160"/>
      <c r="E30" s="161"/>
      <c r="F30" s="44">
        <v>878000</v>
      </c>
      <c r="G30" s="45"/>
      <c r="H30" s="46"/>
      <c r="I30" s="158">
        <f>G30*H30</f>
        <v>0</v>
      </c>
      <c r="J30" s="158"/>
      <c r="K30" s="158"/>
    </row>
    <row r="31" spans="1:11" ht="13.15" customHeight="1">
      <c r="A31" s="159" t="s">
        <v>85</v>
      </c>
      <c r="B31" s="160"/>
      <c r="C31" s="160"/>
      <c r="D31" s="160"/>
      <c r="E31" s="161"/>
      <c r="F31" s="44">
        <v>1562000</v>
      </c>
      <c r="G31" s="45"/>
      <c r="H31" s="46"/>
      <c r="I31" s="158">
        <f>G31*H31</f>
        <v>0</v>
      </c>
      <c r="J31" s="158"/>
      <c r="K31" s="158"/>
    </row>
    <row r="32" spans="1:11" ht="13.15" customHeight="1">
      <c r="A32" s="162" t="s">
        <v>86</v>
      </c>
      <c r="B32" s="163"/>
      <c r="C32" s="163"/>
      <c r="D32" s="163"/>
      <c r="E32" s="163"/>
      <c r="F32" s="163"/>
      <c r="G32" s="163"/>
      <c r="H32" s="164"/>
      <c r="I32" s="158"/>
      <c r="J32" s="158"/>
      <c r="K32" s="158"/>
    </row>
    <row r="33" spans="1:11" ht="13.15" customHeight="1">
      <c r="A33" s="155" t="s">
        <v>87</v>
      </c>
      <c r="B33" s="156"/>
      <c r="C33" s="156"/>
      <c r="D33" s="156"/>
      <c r="E33" s="157"/>
      <c r="F33" s="44">
        <v>406000</v>
      </c>
      <c r="G33" s="45"/>
      <c r="H33" s="46"/>
      <c r="I33" s="158">
        <f>G33*H33</f>
        <v>0</v>
      </c>
      <c r="J33" s="158"/>
      <c r="K33" s="158"/>
    </row>
    <row r="34" spans="1:11" ht="13.15" customHeight="1">
      <c r="A34" s="155" t="s">
        <v>88</v>
      </c>
      <c r="B34" s="156"/>
      <c r="C34" s="156"/>
      <c r="D34" s="156"/>
      <c r="E34" s="157"/>
      <c r="F34" s="44">
        <v>1148000</v>
      </c>
      <c r="G34" s="45"/>
      <c r="H34" s="46"/>
      <c r="I34" s="158">
        <f>G34*H34</f>
        <v>0</v>
      </c>
      <c r="J34" s="158"/>
      <c r="K34" s="158"/>
    </row>
    <row r="35" spans="1:11" ht="13.15" customHeight="1">
      <c r="A35" s="155" t="s">
        <v>89</v>
      </c>
      <c r="B35" s="156"/>
      <c r="C35" s="156"/>
      <c r="D35" s="156"/>
      <c r="E35" s="157"/>
      <c r="F35" s="44">
        <v>1820000</v>
      </c>
      <c r="G35" s="45"/>
      <c r="H35" s="46"/>
      <c r="I35" s="158">
        <f>G35*H35</f>
        <v>0</v>
      </c>
      <c r="J35" s="158"/>
      <c r="K35" s="158"/>
    </row>
    <row r="36" spans="1:11" ht="13.15" customHeight="1">
      <c r="A36" s="155" t="s">
        <v>90</v>
      </c>
      <c r="B36" s="156"/>
      <c r="C36" s="156"/>
      <c r="D36" s="156"/>
      <c r="E36" s="157"/>
      <c r="F36" s="44">
        <v>3010000</v>
      </c>
      <c r="G36" s="45"/>
      <c r="H36" s="46"/>
      <c r="I36" s="158">
        <f>G36*H36</f>
        <v>0</v>
      </c>
      <c r="J36" s="158"/>
      <c r="K36" s="158"/>
    </row>
    <row r="37" spans="1:11" ht="13.15" customHeight="1">
      <c r="A37" s="171" t="s">
        <v>54</v>
      </c>
      <c r="B37" s="171"/>
      <c r="C37" s="171"/>
      <c r="D37" s="171"/>
      <c r="E37" s="171"/>
      <c r="F37" s="171"/>
      <c r="G37" s="52"/>
      <c r="H37" s="47" t="s">
        <v>55</v>
      </c>
      <c r="I37" s="172">
        <f>SUM(I26:K36)</f>
        <v>0</v>
      </c>
      <c r="J37" s="172"/>
      <c r="K37" s="173"/>
    </row>
    <row r="38" spans="1:11">
      <c r="A38" s="166" t="s">
        <v>56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</row>
    <row r="39" spans="1:11" ht="12" customHeight="1">
      <c r="A39" s="174" t="s">
        <v>57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6"/>
    </row>
    <row r="40" spans="1:11" ht="24" customHeight="1">
      <c r="A40" s="165" t="s">
        <v>58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7"/>
    </row>
    <row r="41" spans="1:11" ht="27.6" customHeight="1">
      <c r="A41" s="165" t="s">
        <v>59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7"/>
    </row>
    <row r="42" spans="1:11" ht="15" customHeight="1">
      <c r="A42" s="165" t="s">
        <v>60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7"/>
    </row>
    <row r="43" spans="1:11" ht="13.15" customHeight="1">
      <c r="A43" s="165" t="s">
        <v>61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7"/>
    </row>
    <row r="44" spans="1:11">
      <c r="A44" s="168" t="s">
        <v>62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70"/>
    </row>
  </sheetData>
  <mergeCells count="81">
    <mergeCell ref="A1:K1"/>
    <mergeCell ref="A2:E2"/>
    <mergeCell ref="A3:K3"/>
    <mergeCell ref="A4:B4"/>
    <mergeCell ref="C4:K4"/>
    <mergeCell ref="A6:B6"/>
    <mergeCell ref="A7:B7"/>
    <mergeCell ref="C7:D7"/>
    <mergeCell ref="F7:K7"/>
    <mergeCell ref="A5:B5"/>
    <mergeCell ref="C5:K5"/>
    <mergeCell ref="C6:D6"/>
    <mergeCell ref="F6:K6"/>
    <mergeCell ref="A8:B8"/>
    <mergeCell ref="A9:K9"/>
    <mergeCell ref="A10:B10"/>
    <mergeCell ref="C10:K10"/>
    <mergeCell ref="C8:D8"/>
    <mergeCell ref="F8:K8"/>
    <mergeCell ref="A17:B17"/>
    <mergeCell ref="C17:K17"/>
    <mergeCell ref="A11:B11"/>
    <mergeCell ref="C11:K11"/>
    <mergeCell ref="A12:B12"/>
    <mergeCell ref="C12:K12"/>
    <mergeCell ref="A13:B13"/>
    <mergeCell ref="C13:K13"/>
    <mergeCell ref="A14:B14"/>
    <mergeCell ref="C14:K14"/>
    <mergeCell ref="A15:B15"/>
    <mergeCell ref="C15:K15"/>
    <mergeCell ref="A16:K16"/>
    <mergeCell ref="A22:B22"/>
    <mergeCell ref="C22:E22"/>
    <mergeCell ref="G22:K22"/>
    <mergeCell ref="A23:B23"/>
    <mergeCell ref="C23:G23"/>
    <mergeCell ref="H23:I23"/>
    <mergeCell ref="J23:K23"/>
    <mergeCell ref="A18:B18"/>
    <mergeCell ref="C18:K18"/>
    <mergeCell ref="A19:B19"/>
    <mergeCell ref="A20:K20"/>
    <mergeCell ref="A21:B21"/>
    <mergeCell ref="C19:D19"/>
    <mergeCell ref="F19:K19"/>
    <mergeCell ref="C21:F21"/>
    <mergeCell ref="H21:K21"/>
    <mergeCell ref="A27:E27"/>
    <mergeCell ref="I27:K27"/>
    <mergeCell ref="A28:E28"/>
    <mergeCell ref="I28:K28"/>
    <mergeCell ref="A25:E25"/>
    <mergeCell ref="I25:K25"/>
    <mergeCell ref="A26:H26"/>
    <mergeCell ref="I26:K26"/>
    <mergeCell ref="A44:K44"/>
    <mergeCell ref="A37:F37"/>
    <mergeCell ref="I37:K37"/>
    <mergeCell ref="A38:K38"/>
    <mergeCell ref="A39:K39"/>
    <mergeCell ref="A40:K40"/>
    <mergeCell ref="A41:K41"/>
    <mergeCell ref="A42:K42"/>
    <mergeCell ref="A34:E34"/>
    <mergeCell ref="I34:K34"/>
    <mergeCell ref="A43:K43"/>
    <mergeCell ref="A35:E35"/>
    <mergeCell ref="I35:K35"/>
    <mergeCell ref="A36:E36"/>
    <mergeCell ref="I36:K36"/>
    <mergeCell ref="A33:E33"/>
    <mergeCell ref="I33:K33"/>
    <mergeCell ref="A29:E29"/>
    <mergeCell ref="I29:K29"/>
    <mergeCell ref="A30:E30"/>
    <mergeCell ref="I30:K30"/>
    <mergeCell ref="A31:E31"/>
    <mergeCell ref="I31:K31"/>
    <mergeCell ref="A32:H32"/>
    <mergeCell ref="I32:K32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&amp;R&amp;"ＭＳ Ｐゴシック,標準"&amp;10 2024.02　マジックソフトウェアジャパン株式会社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6F1A-48F1-451E-8A88-79BCE430A1AB}">
  <dimension ref="A1:K41"/>
  <sheetViews>
    <sheetView zoomScaleNormal="100" zoomScalePageLayoutView="110" workbookViewId="0">
      <selection activeCell="C6" sqref="C6:K6"/>
    </sheetView>
  </sheetViews>
  <sheetFormatPr defaultColWidth="8.75" defaultRowHeight="12"/>
  <cols>
    <col min="1" max="2" width="8.75" style="1"/>
    <col min="3" max="3" width="14.625" style="1" customWidth="1"/>
    <col min="4" max="4" width="9.25" style="1" customWidth="1"/>
    <col min="5" max="5" width="8.75" style="1"/>
    <col min="6" max="6" width="9.625" style="1" customWidth="1"/>
    <col min="7" max="7" width="11.125" style="1" customWidth="1"/>
    <col min="8" max="8" width="3.75" style="1" customWidth="1"/>
    <col min="9" max="9" width="4.5" style="1" customWidth="1"/>
    <col min="10" max="10" width="4" style="1" customWidth="1"/>
    <col min="11" max="11" width="4.25" style="1" customWidth="1"/>
    <col min="12" max="16384" width="8.75" style="1"/>
  </cols>
  <sheetData>
    <row r="1" spans="1:11" ht="18" customHeight="1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143" t="s">
        <v>1</v>
      </c>
      <c r="B3" s="143"/>
      <c r="C3" s="143"/>
      <c r="D3" s="143"/>
      <c r="E3" s="143"/>
      <c r="F3" s="1" t="s">
        <v>2</v>
      </c>
      <c r="G3" s="1" t="s">
        <v>3</v>
      </c>
      <c r="I3" s="1" t="s">
        <v>4</v>
      </c>
      <c r="K3" s="1" t="s">
        <v>5</v>
      </c>
    </row>
    <row r="4" spans="1:11">
      <c r="A4" s="20"/>
      <c r="B4" s="20"/>
      <c r="C4" s="20"/>
      <c r="D4" s="20"/>
      <c r="E4" s="20"/>
    </row>
    <row r="5" spans="1:11" ht="15" customHeight="1">
      <c r="A5" s="131" t="s">
        <v>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9.899999999999999" customHeight="1">
      <c r="A6" s="130" t="s">
        <v>7</v>
      </c>
      <c r="B6" s="130"/>
      <c r="C6" s="144" t="s">
        <v>8</v>
      </c>
      <c r="D6" s="144"/>
      <c r="E6" s="144"/>
      <c r="F6" s="144"/>
      <c r="G6" s="144"/>
      <c r="H6" s="144"/>
      <c r="I6" s="144"/>
      <c r="J6" s="144"/>
      <c r="K6" s="144"/>
    </row>
    <row r="7" spans="1:11" ht="19.899999999999999" customHeight="1">
      <c r="A7" s="98" t="s">
        <v>9</v>
      </c>
      <c r="B7" s="99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9.899999999999999" customHeight="1">
      <c r="A8" s="98" t="s">
        <v>10</v>
      </c>
      <c r="B8" s="99"/>
      <c r="C8" s="141"/>
      <c r="D8" s="141"/>
      <c r="E8" s="141"/>
      <c r="F8" s="2" t="s">
        <v>11</v>
      </c>
      <c r="G8" s="255"/>
      <c r="H8" s="255"/>
      <c r="I8" s="255"/>
      <c r="J8" s="255"/>
      <c r="K8" s="255"/>
    </row>
    <row r="9" spans="1:11" ht="19.899999999999999" customHeight="1">
      <c r="A9" s="98" t="s">
        <v>12</v>
      </c>
      <c r="B9" s="99"/>
      <c r="C9" s="100"/>
      <c r="D9" s="102"/>
      <c r="E9" s="15" t="s">
        <v>13</v>
      </c>
      <c r="F9" s="135"/>
      <c r="G9" s="136"/>
      <c r="H9" s="136"/>
      <c r="I9" s="136"/>
      <c r="J9" s="136"/>
      <c r="K9" s="137"/>
    </row>
    <row r="10" spans="1:11" ht="19.899999999999999" customHeight="1">
      <c r="A10" s="130" t="s">
        <v>14</v>
      </c>
      <c r="B10" s="130"/>
      <c r="C10" s="138"/>
      <c r="D10" s="139"/>
      <c r="E10" s="14" t="s">
        <v>15</v>
      </c>
      <c r="F10" s="138" t="s">
        <v>16</v>
      </c>
      <c r="G10" s="139"/>
      <c r="H10" s="139"/>
      <c r="I10" s="139"/>
      <c r="J10" s="139"/>
      <c r="K10" s="140"/>
    </row>
    <row r="11" spans="1:11" s="5" customFormat="1" ht="19.899999999999999" customHeight="1">
      <c r="A11" s="247" t="s">
        <v>76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1" s="5" customFormat="1" ht="19.899999999999999" customHeight="1">
      <c r="A12" s="98" t="s">
        <v>77</v>
      </c>
      <c r="B12" s="99"/>
      <c r="C12" s="98"/>
      <c r="D12" s="254"/>
      <c r="E12" s="254"/>
      <c r="F12" s="254"/>
      <c r="G12" s="254"/>
      <c r="H12" s="254"/>
      <c r="I12" s="254"/>
      <c r="J12" s="254"/>
      <c r="K12" s="99"/>
    </row>
    <row r="13" spans="1:11" s="5" customFormat="1" ht="19.899999999999999" customHeight="1">
      <c r="A13" s="242" t="s">
        <v>104</v>
      </c>
      <c r="B13" s="243"/>
      <c r="C13" s="251"/>
      <c r="D13" s="252"/>
      <c r="E13" s="252"/>
      <c r="F13" s="252"/>
      <c r="G13" s="252"/>
      <c r="H13" s="252"/>
      <c r="I13" s="252"/>
      <c r="J13" s="252"/>
      <c r="K13" s="253"/>
    </row>
    <row r="14" spans="1:11" s="5" customFormat="1" ht="19.899999999999999" customHeight="1">
      <c r="A14" s="98" t="s">
        <v>78</v>
      </c>
      <c r="B14" s="99"/>
      <c r="C14" s="248"/>
      <c r="D14" s="249"/>
      <c r="E14" s="249"/>
      <c r="F14" s="249"/>
      <c r="G14" s="249"/>
      <c r="H14" s="249"/>
      <c r="I14" s="249"/>
      <c r="J14" s="249"/>
      <c r="K14" s="250"/>
    </row>
    <row r="15" spans="1:11" s="5" customFormat="1" ht="19.899999999999999" customHeight="1">
      <c r="A15" s="242" t="s">
        <v>105</v>
      </c>
      <c r="B15" s="243"/>
      <c r="C15" s="251"/>
      <c r="D15" s="252"/>
      <c r="E15" s="252"/>
      <c r="F15" s="252"/>
      <c r="G15" s="252"/>
      <c r="H15" s="252"/>
      <c r="I15" s="252"/>
      <c r="J15" s="252"/>
      <c r="K15" s="253"/>
    </row>
    <row r="16" spans="1:11" s="5" customFormat="1" ht="19.899999999999999" customHeight="1">
      <c r="A16" s="98" t="s">
        <v>79</v>
      </c>
      <c r="B16" s="99"/>
      <c r="C16" s="251"/>
      <c r="D16" s="252"/>
      <c r="E16" s="252"/>
      <c r="F16" s="252"/>
      <c r="G16" s="252"/>
      <c r="H16" s="252"/>
      <c r="I16" s="252"/>
      <c r="J16" s="252"/>
      <c r="K16" s="253"/>
    </row>
    <row r="17" spans="1:11" s="5" customFormat="1" ht="19.899999999999999" customHeight="1">
      <c r="A17" s="242" t="s">
        <v>106</v>
      </c>
      <c r="B17" s="243"/>
      <c r="C17" s="251"/>
      <c r="D17" s="252"/>
      <c r="E17" s="252"/>
      <c r="F17" s="252"/>
      <c r="G17" s="252"/>
      <c r="H17" s="252"/>
      <c r="I17" s="252"/>
      <c r="J17" s="252"/>
      <c r="K17" s="253"/>
    </row>
    <row r="18" spans="1:11" s="11" customFormat="1" ht="19.899999999999999" customHeight="1">
      <c r="A18" s="131" t="s">
        <v>17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s="11" customFormat="1" ht="19.899999999999999" customHeight="1">
      <c r="A19" s="98" t="s">
        <v>18</v>
      </c>
      <c r="B19" s="99"/>
      <c r="C19" s="128"/>
      <c r="D19" s="128"/>
      <c r="E19" s="128"/>
      <c r="F19" s="128"/>
      <c r="G19" s="128"/>
      <c r="H19" s="128"/>
      <c r="I19" s="128"/>
      <c r="J19" s="128"/>
      <c r="K19" s="129"/>
    </row>
    <row r="20" spans="1:11" s="11" customFormat="1" ht="19.899999999999999" customHeight="1">
      <c r="A20" s="98" t="s">
        <v>19</v>
      </c>
      <c r="B20" s="99"/>
      <c r="C20" s="100"/>
      <c r="D20" s="101"/>
      <c r="E20" s="101"/>
      <c r="F20" s="101"/>
      <c r="G20" s="101"/>
      <c r="H20" s="101"/>
      <c r="I20" s="101"/>
      <c r="J20" s="101"/>
      <c r="K20" s="102"/>
    </row>
    <row r="21" spans="1:11" s="11" customFormat="1" ht="19.899999999999999" customHeight="1">
      <c r="A21" s="98" t="s">
        <v>12</v>
      </c>
      <c r="B21" s="99"/>
      <c r="C21" s="123"/>
      <c r="D21" s="124"/>
      <c r="E21" s="2" t="s">
        <v>20</v>
      </c>
      <c r="F21" s="125"/>
      <c r="G21" s="126"/>
      <c r="H21" s="126"/>
      <c r="I21" s="126"/>
      <c r="J21" s="126"/>
      <c r="K21" s="127"/>
    </row>
    <row r="22" spans="1:11" s="11" customFormat="1" ht="25.9" customHeight="1" thickBot="1">
      <c r="A22" s="145" t="s">
        <v>21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s="11" customFormat="1" ht="19.899999999999999" customHeight="1" thickTop="1" thickBot="1">
      <c r="A23" s="105" t="s">
        <v>22</v>
      </c>
      <c r="B23" s="106"/>
      <c r="C23" s="55"/>
      <c r="D23" s="56"/>
      <c r="E23" s="56"/>
      <c r="F23" s="57"/>
      <c r="G23" s="27" t="s">
        <v>23</v>
      </c>
      <c r="H23" s="58"/>
      <c r="I23" s="59"/>
      <c r="J23" s="59"/>
      <c r="K23" s="60"/>
    </row>
    <row r="24" spans="1:11" s="11" customFormat="1" ht="19.899999999999999" customHeight="1" thickTop="1" thickBot="1">
      <c r="A24" s="107" t="s">
        <v>24</v>
      </c>
      <c r="B24" s="108"/>
      <c r="C24" s="109"/>
      <c r="D24" s="110"/>
      <c r="E24" s="111"/>
      <c r="F24" s="28" t="s">
        <v>25</v>
      </c>
      <c r="G24" s="112"/>
      <c r="H24" s="113"/>
      <c r="I24" s="113"/>
      <c r="J24" s="113"/>
      <c r="K24" s="114"/>
    </row>
    <row r="25" spans="1:11" s="11" customFormat="1" ht="19.899999999999999" customHeight="1">
      <c r="A25" s="244"/>
      <c r="B25" s="245"/>
      <c r="C25" s="245"/>
      <c r="D25" s="245"/>
      <c r="E25" s="245"/>
      <c r="F25" s="245"/>
      <c r="G25" s="246"/>
      <c r="H25" s="119" t="s">
        <v>28</v>
      </c>
      <c r="I25" s="120"/>
      <c r="J25" s="121" t="s">
        <v>27</v>
      </c>
      <c r="K25" s="122"/>
    </row>
    <row r="26" spans="1:11" s="5" customFormat="1" ht="5.65" customHeight="1">
      <c r="A26" s="6"/>
      <c r="B26" s="7"/>
      <c r="C26" s="8"/>
      <c r="D26" s="8"/>
      <c r="E26" s="8"/>
      <c r="F26" s="8"/>
      <c r="G26" s="8"/>
      <c r="H26" s="6"/>
      <c r="I26" s="9"/>
      <c r="J26" s="10"/>
      <c r="K26" s="10"/>
    </row>
    <row r="27" spans="1:11" ht="13.15" customHeight="1">
      <c r="A27" s="152" t="s">
        <v>29</v>
      </c>
      <c r="B27" s="153"/>
      <c r="C27" s="153"/>
      <c r="D27" s="153"/>
      <c r="E27" s="154"/>
      <c r="F27" s="13" t="s">
        <v>31</v>
      </c>
      <c r="G27" s="13" t="s">
        <v>32</v>
      </c>
      <c r="H27" s="13" t="s">
        <v>33</v>
      </c>
      <c r="I27" s="97" t="s">
        <v>34</v>
      </c>
      <c r="J27" s="97"/>
      <c r="K27" s="97"/>
    </row>
    <row r="28" spans="1:11" ht="13.15" customHeight="1">
      <c r="A28" s="239" t="s">
        <v>92</v>
      </c>
      <c r="B28" s="240"/>
      <c r="C28" s="240"/>
      <c r="D28" s="240"/>
      <c r="E28" s="240"/>
      <c r="F28" s="240"/>
      <c r="G28" s="240"/>
      <c r="H28" s="241"/>
      <c r="I28" s="152"/>
      <c r="J28" s="153"/>
      <c r="K28" s="154"/>
    </row>
    <row r="29" spans="1:11" ht="13.15" customHeight="1">
      <c r="A29" s="88" t="s">
        <v>93</v>
      </c>
      <c r="B29" s="89"/>
      <c r="C29" s="89"/>
      <c r="D29" s="89"/>
      <c r="E29" s="90"/>
      <c r="F29" s="3">
        <v>1526000</v>
      </c>
      <c r="G29" s="16"/>
      <c r="H29" s="24"/>
      <c r="I29" s="61">
        <f>G29*H29</f>
        <v>0</v>
      </c>
      <c r="J29" s="61"/>
      <c r="K29" s="61"/>
    </row>
    <row r="30" spans="1:11" ht="13.15" customHeight="1">
      <c r="A30" s="88" t="s">
        <v>94</v>
      </c>
      <c r="B30" s="89"/>
      <c r="C30" s="89"/>
      <c r="D30" s="89"/>
      <c r="E30" s="90"/>
      <c r="F30" s="3">
        <v>3206000</v>
      </c>
      <c r="G30" s="16"/>
      <c r="H30" s="24"/>
      <c r="I30" s="61">
        <f t="shared" ref="I30:I34" si="0">G30*H30</f>
        <v>0</v>
      </c>
      <c r="J30" s="61"/>
      <c r="K30" s="61"/>
    </row>
    <row r="31" spans="1:11" ht="13.15" customHeight="1">
      <c r="A31" s="88" t="s">
        <v>95</v>
      </c>
      <c r="B31" s="89"/>
      <c r="C31" s="89"/>
      <c r="D31" s="89"/>
      <c r="E31" s="90"/>
      <c r="F31" s="3">
        <v>5726000</v>
      </c>
      <c r="G31" s="16"/>
      <c r="H31" s="24"/>
      <c r="I31" s="61">
        <f t="shared" si="0"/>
        <v>0</v>
      </c>
      <c r="J31" s="61"/>
      <c r="K31" s="61"/>
    </row>
    <row r="32" spans="1:11" ht="13.15" customHeight="1">
      <c r="A32" s="88" t="s">
        <v>96</v>
      </c>
      <c r="B32" s="89"/>
      <c r="C32" s="89"/>
      <c r="D32" s="89"/>
      <c r="E32" s="90"/>
      <c r="F32" s="3">
        <v>1806000</v>
      </c>
      <c r="G32" s="16"/>
      <c r="H32" s="24"/>
      <c r="I32" s="61">
        <f t="shared" si="0"/>
        <v>0</v>
      </c>
      <c r="J32" s="61"/>
      <c r="K32" s="61"/>
    </row>
    <row r="33" spans="1:11" ht="13.15" customHeight="1">
      <c r="A33" s="88" t="s">
        <v>97</v>
      </c>
      <c r="B33" s="89"/>
      <c r="C33" s="89"/>
      <c r="D33" s="89"/>
      <c r="E33" s="90"/>
      <c r="F33" s="3">
        <v>4326000</v>
      </c>
      <c r="G33" s="16"/>
      <c r="H33" s="24"/>
      <c r="I33" s="61">
        <f t="shared" si="0"/>
        <v>0</v>
      </c>
      <c r="J33" s="61"/>
      <c r="K33" s="61"/>
    </row>
    <row r="34" spans="1:11" ht="13.15" customHeight="1">
      <c r="A34" s="88" t="s">
        <v>98</v>
      </c>
      <c r="B34" s="89"/>
      <c r="C34" s="89"/>
      <c r="D34" s="89"/>
      <c r="E34" s="90"/>
      <c r="F34" s="3">
        <v>2646000</v>
      </c>
      <c r="G34" s="16"/>
      <c r="H34" s="24"/>
      <c r="I34" s="61">
        <f t="shared" si="0"/>
        <v>0</v>
      </c>
      <c r="J34" s="61"/>
      <c r="K34" s="61"/>
    </row>
    <row r="35" spans="1:11" ht="13.15" customHeight="1">
      <c r="A35" s="239" t="s">
        <v>99</v>
      </c>
      <c r="B35" s="240"/>
      <c r="C35" s="240"/>
      <c r="D35" s="240"/>
      <c r="E35" s="240"/>
      <c r="F35" s="240"/>
      <c r="G35" s="240"/>
      <c r="H35" s="241"/>
      <c r="I35" s="61"/>
      <c r="J35" s="61"/>
      <c r="K35" s="61"/>
    </row>
    <row r="36" spans="1:11" ht="13.15" customHeight="1">
      <c r="A36" s="88" t="s">
        <v>100</v>
      </c>
      <c r="B36" s="89"/>
      <c r="C36" s="89"/>
      <c r="D36" s="89"/>
      <c r="E36" s="90"/>
      <c r="F36" s="3">
        <v>364000</v>
      </c>
      <c r="G36" s="16"/>
      <c r="H36" s="24"/>
      <c r="I36" s="61">
        <f>G36*H36</f>
        <v>0</v>
      </c>
      <c r="J36" s="61"/>
      <c r="K36" s="61"/>
    </row>
    <row r="37" spans="1:11" ht="13.15" customHeight="1">
      <c r="A37" s="88" t="s">
        <v>101</v>
      </c>
      <c r="B37" s="89"/>
      <c r="C37" s="89"/>
      <c r="D37" s="89"/>
      <c r="E37" s="90"/>
      <c r="F37" s="3">
        <v>1064000</v>
      </c>
      <c r="G37" s="16"/>
      <c r="H37" s="24"/>
      <c r="I37" s="61">
        <f>G37*H37</f>
        <v>0</v>
      </c>
      <c r="J37" s="61"/>
      <c r="K37" s="61"/>
    </row>
    <row r="38" spans="1:11" ht="13.15" customHeight="1">
      <c r="A38" s="88" t="s">
        <v>102</v>
      </c>
      <c r="B38" s="89"/>
      <c r="C38" s="89"/>
      <c r="D38" s="89"/>
      <c r="E38" s="90"/>
      <c r="F38" s="3">
        <v>1638000</v>
      </c>
      <c r="G38" s="16"/>
      <c r="H38" s="24"/>
      <c r="I38" s="61">
        <f>G38*H38</f>
        <v>0</v>
      </c>
      <c r="J38" s="61"/>
      <c r="K38" s="61"/>
    </row>
    <row r="39" spans="1:11" ht="13.15" customHeight="1" thickBot="1">
      <c r="A39" s="62" t="s">
        <v>103</v>
      </c>
      <c r="B39" s="63"/>
      <c r="C39" s="63"/>
      <c r="D39" s="63"/>
      <c r="E39" s="150"/>
      <c r="F39" s="3">
        <v>3080000</v>
      </c>
      <c r="G39" s="16"/>
      <c r="H39" s="24"/>
      <c r="I39" s="61">
        <f>G39*H39</f>
        <v>0</v>
      </c>
      <c r="J39" s="61"/>
      <c r="K39" s="61"/>
    </row>
    <row r="40" spans="1:11" ht="12.75" thickBot="1">
      <c r="A40" s="75" t="s">
        <v>54</v>
      </c>
      <c r="B40" s="75"/>
      <c r="C40" s="75"/>
      <c r="D40" s="75"/>
      <c r="E40" s="75"/>
      <c r="F40" s="75"/>
      <c r="G40" s="12"/>
      <c r="H40" s="17" t="s">
        <v>55</v>
      </c>
      <c r="I40" s="76">
        <f>SUM(I29:K39)</f>
        <v>0</v>
      </c>
      <c r="J40" s="76"/>
      <c r="K40" s="77"/>
    </row>
    <row r="41" spans="1:11">
      <c r="A41" s="67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</row>
  </sheetData>
  <mergeCells count="76">
    <mergeCell ref="A8:B8"/>
    <mergeCell ref="C8:E8"/>
    <mergeCell ref="G8:K8"/>
    <mergeCell ref="A9:B9"/>
    <mergeCell ref="C9:D9"/>
    <mergeCell ref="F9:K9"/>
    <mergeCell ref="A7:B7"/>
    <mergeCell ref="C7:K7"/>
    <mergeCell ref="A1:K1"/>
    <mergeCell ref="A3:E3"/>
    <mergeCell ref="A5:K5"/>
    <mergeCell ref="A6:B6"/>
    <mergeCell ref="C6:K6"/>
    <mergeCell ref="A10:B10"/>
    <mergeCell ref="A18:K18"/>
    <mergeCell ref="A19:B19"/>
    <mergeCell ref="C19:K19"/>
    <mergeCell ref="A11:K11"/>
    <mergeCell ref="C14:K14"/>
    <mergeCell ref="C15:K15"/>
    <mergeCell ref="C16:K16"/>
    <mergeCell ref="C17:K17"/>
    <mergeCell ref="A12:B12"/>
    <mergeCell ref="A13:B13"/>
    <mergeCell ref="C12:K12"/>
    <mergeCell ref="C13:K13"/>
    <mergeCell ref="A14:B14"/>
    <mergeCell ref="A15:B15"/>
    <mergeCell ref="A16:B16"/>
    <mergeCell ref="I29:K29"/>
    <mergeCell ref="I30:K30"/>
    <mergeCell ref="I31:K31"/>
    <mergeCell ref="I32:K32"/>
    <mergeCell ref="A29:E29"/>
    <mergeCell ref="A30:E30"/>
    <mergeCell ref="A31:E31"/>
    <mergeCell ref="A32:E32"/>
    <mergeCell ref="I33:K33"/>
    <mergeCell ref="A34:E34"/>
    <mergeCell ref="A40:F40"/>
    <mergeCell ref="I40:K40"/>
    <mergeCell ref="A33:E33"/>
    <mergeCell ref="A17:B17"/>
    <mergeCell ref="I28:K28"/>
    <mergeCell ref="A28:H28"/>
    <mergeCell ref="I27:K27"/>
    <mergeCell ref="A27:E27"/>
    <mergeCell ref="A20:B20"/>
    <mergeCell ref="C20:K20"/>
    <mergeCell ref="A21:B21"/>
    <mergeCell ref="A22:K22"/>
    <mergeCell ref="A23:B23"/>
    <mergeCell ref="H25:I25"/>
    <mergeCell ref="J25:K25"/>
    <mergeCell ref="A25:G25"/>
    <mergeCell ref="A24:B24"/>
    <mergeCell ref="C24:E24"/>
    <mergeCell ref="G24:K24"/>
    <mergeCell ref="A41:K41"/>
    <mergeCell ref="A39:E39"/>
    <mergeCell ref="I39:K39"/>
    <mergeCell ref="I34:K34"/>
    <mergeCell ref="A36:E36"/>
    <mergeCell ref="A37:E37"/>
    <mergeCell ref="A38:E38"/>
    <mergeCell ref="A35:H35"/>
    <mergeCell ref="I35:K35"/>
    <mergeCell ref="I36:K36"/>
    <mergeCell ref="I37:K37"/>
    <mergeCell ref="I38:K38"/>
    <mergeCell ref="C10:D10"/>
    <mergeCell ref="F10:K10"/>
    <mergeCell ref="C21:D21"/>
    <mergeCell ref="F21:K21"/>
    <mergeCell ref="C23:F23"/>
    <mergeCell ref="H23:K23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&amp;R&amp;"ＭＳ Ｐゴシック,標準"&amp;10 2024.02　マジックソフトウェアジャパン株式会社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343c5-73db-4ac0-b100-466de5bf32a1" xsi:nil="true"/>
    <lcf76f155ced4ddcb4097134ff3c332f xmlns="a18173de-7020-4998-944d-7fd0cfe233d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59FEE99B955A44B871A94B5ACE85D6" ma:contentTypeVersion="17" ma:contentTypeDescription="新しいドキュメントを作成します。" ma:contentTypeScope="" ma:versionID="43fcbca3868512559e048709bed82170">
  <xsd:schema xmlns:xsd="http://www.w3.org/2001/XMLSchema" xmlns:xs="http://www.w3.org/2001/XMLSchema" xmlns:p="http://schemas.microsoft.com/office/2006/metadata/properties" xmlns:ns2="a18173de-7020-4998-944d-7fd0cfe233dd" xmlns:ns3="74a343c5-73db-4ac0-b100-466de5bf32a1" targetNamespace="http://schemas.microsoft.com/office/2006/metadata/properties" ma:root="true" ma:fieldsID="7535936acacc39d1c9a9cbb315e1f65b" ns2:_="" ns3:_="">
    <xsd:import namespace="a18173de-7020-4998-944d-7fd0cfe233dd"/>
    <xsd:import namespace="74a343c5-73db-4ac0-b100-466de5bf32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173de-7020-4998-944d-7fd0cfe23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e61a40a3-51b7-4741-8e80-f0da02fcc7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343c5-73db-4ac0-b100-466de5bf3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6c607f-7cea-4096-884f-82bdeb81fe35}" ma:internalName="TaxCatchAll" ma:showField="CatchAllData" ma:web="74a343c5-73db-4ac0-b100-466de5bf32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D823F6-13D0-40A6-B37F-4F516AF8C8C2}">
  <ds:schemaRefs>
    <ds:schemaRef ds:uri="http://schemas.microsoft.com/office/2006/metadata/properties"/>
    <ds:schemaRef ds:uri="http://schemas.microsoft.com/office/infopath/2007/PartnerControls"/>
    <ds:schemaRef ds:uri="74a343c5-73db-4ac0-b100-466de5bf32a1"/>
    <ds:schemaRef ds:uri="a18173de-7020-4998-944d-7fd0cfe233dd"/>
  </ds:schemaRefs>
</ds:datastoreItem>
</file>

<file path=customXml/itemProps2.xml><?xml version="1.0" encoding="utf-8"?>
<ds:datastoreItem xmlns:ds="http://schemas.openxmlformats.org/officeDocument/2006/customXml" ds:itemID="{83BE702E-D2B5-4362-9333-B3D41F26C0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BF1859-113A-40A8-90AD-143D93ABE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173de-7020-4998-944d-7fd0cfe233dd"/>
    <ds:schemaRef ds:uri="74a343c5-73db-4ac0-b100-466de5bf3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Server製品</vt:lpstr>
      <vt:lpstr>WG製品</vt:lpstr>
      <vt:lpstr>ｱｯﾌﾟｸﾞﾚｰﾄﾞ</vt:lpstr>
      <vt:lpstr>ｻｲﾄﾞｸﾞﾚｰﾄﾞ&amp;ｻｲｽﾞ変更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剛</dc:creator>
  <cp:keywords/>
  <dc:description/>
  <cp:lastModifiedBy>Masaki Kugimiya</cp:lastModifiedBy>
  <cp:revision/>
  <cp:lastPrinted>2024-02-02T08:56:58Z</cp:lastPrinted>
  <dcterms:created xsi:type="dcterms:W3CDTF">2015-06-05T18:19:34Z</dcterms:created>
  <dcterms:modified xsi:type="dcterms:W3CDTF">2024-02-07T06:56:04Z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0x010100AA59FEE99B955A44B871A94B5ACE85D6</vt:lpwstr>
  </property>
  <property fmtid="{D5CDD505-2E9C-101B-9397-08002B2CF9AE}" pid="3" name="MediaServiceImageTags">
    <vt:lpwstr/>
  </property>
</Properties>
</file>