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30" windowHeight="8490"/>
  </bookViews>
  <sheets>
    <sheet name="新規申請書" sheetId="4" r:id="rId1"/>
    <sheet name="UPGRADE申請書" sheetId="1" r:id="rId2"/>
    <sheet name="Sheet1" sheetId="5" state="hidden" r:id="rId3"/>
  </sheets>
  <calcPr calcId="145621"/>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<sst xmlns="http://schemas.openxmlformats.org/spreadsheetml/2006/main" count="295" uniqueCount="200">
  <si>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</si>
  <si>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</si>
  <si>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</si>
  <si>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</si>
  <si>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</si>
  <si>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</si>
  <si>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</si>
  <si>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</si>
  <si>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</si>
  <si>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</si>
  <si>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</si>
  <si>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</si>
  <si>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</si>
  <si>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</si>
  <si>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</si>
  <si>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</si>
  <si>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</si>
  <si>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</si>
  <si>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</si>
  <si>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</si>
  <si>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</si>
  <si>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</si>
  <si>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</si>
  <si>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</si>
  <si>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</si>
  <si>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</si>
  <si>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</si>
  <si>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</si>
  <si>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</si>
  <si>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</si>
  <si>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</si>
  <si>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</si>
  <si>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</si>
  <si>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</si>
  <si>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</si>
  <si>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</si>
  <si>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</si>
  <si>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</si>
  <si>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</si>
  <si>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</si>
  <si>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</si>
  <si>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</si>
  <si>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</si>
  <si>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</si>
  <si>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</si>
  <si>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</si>
  <si>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</si>
  <si>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</si>
  <si>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</si>
  <si>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</si>
  <si>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</si>
  <si>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</si>
  <si>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</si>
  <si>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</si>
  <si>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</si>
  <si>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</si>
  <si>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</si>
  <si>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</si>
  <si>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</si>
  <si>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</si>
  <si>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</si>
  <si>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</si>
  <si>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</si>
  <si>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</si>
  <si>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</si>
  <si>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</si>
  <si>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</si>
  <si>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</si>
  <si>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</si>
  <si>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</si>
  <si>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</si>
  <si>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</si>
  <si>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</si>
  <si>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</si>
  <si>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</si>
  <si>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</si>
  <si>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</si>
  <si>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</si>
  <si>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</si>
  <si>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</si>
  <si>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</si>
  <si>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</si>
  <si>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</si>
  <si>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</si>
  <si>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</si>
  <si>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</si>
  <si>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</si>
  <si>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</si>
  <si>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</si>
  <si>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＜Server＞Internet/Intranet License</t>
  </si>
  <si>
    <t>MagicにﾊﾞﾝﾄﾞﾙされているPSQL WG 5U について</t>
  </si>
  <si>
    <t>MagicにﾊﾞﾝﾄﾞﾙされているPSQL WG 5U について</t>
    <phoneticPr fontId="2"/>
  </si>
  <si>
    <r>
      <t>※ 「Pervasive for Magic 購入申込書(v12)」は、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</si>
  <si>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</si>
  <si>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</si>
  <si>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</si>
  <si>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</si>
  <si>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PSQL for Magic 申請書 (v13)</t>
    <rPh sb="15" eb="18">
      <t>シンセイショ</t>
    </rPh>
    <phoneticPr fontId="2"/>
  </si>
  <si>
    <t>OEM-V13-WG-1U</t>
  </si>
  <si>
    <t>OEM-V13-WG-5U</t>
  </si>
  <si>
    <t>OEM-V13-S-10U</t>
  </si>
  <si>
    <t>OEM-V13-S-20U</t>
  </si>
  <si>
    <t>OEM-V13-S-30U</t>
  </si>
  <si>
    <t>OEM-V13-S-40U</t>
  </si>
  <si>
    <t>OEM-V13-S-50U</t>
  </si>
  <si>
    <t>OEM-V13-S-100U</t>
  </si>
  <si>
    <t>OEM-V13-S-UL</t>
  </si>
  <si>
    <t>OEM-V13-S-10U-UCI</t>
  </si>
  <si>
    <t>OEM-V13-S-20U-UCI</t>
  </si>
  <si>
    <t>OEM-V13-S-30U-UCI</t>
  </si>
  <si>
    <t>OEM-V13-S-40U-UCI</t>
  </si>
  <si>
    <t>OEM-V13-S-50U-UCI</t>
  </si>
  <si>
    <t>OEM-V13-S-100U-UCI</t>
  </si>
  <si>
    <t>OEM-V13-S-ITR-20U</t>
  </si>
  <si>
    <t>OEM-V13-S-ITR-50U</t>
  </si>
  <si>
    <t>OEM-V13-S-ITR-100U</t>
  </si>
  <si>
    <t>PSQL V13 Workgroup for Magic 1-User</t>
  </si>
  <si>
    <t>PSQL V13 Workgroup for Magic 5-User</t>
  </si>
  <si>
    <t>PSQL V13 Server for Magic  10-User</t>
  </si>
  <si>
    <t>PSQL V13 Server for Magic  20-User</t>
  </si>
  <si>
    <t>PSQL V13 Server for Magic  30-User</t>
  </si>
  <si>
    <t>PSQL V13 Server for Magic  40-User</t>
  </si>
  <si>
    <t>PSQL V13 Server for Magic  50-User</t>
  </si>
  <si>
    <t>PSQL V13 Server for Magic  100-User</t>
  </si>
  <si>
    <t>PSQL V13 Server for Magic Internet/Unlimited User</t>
  </si>
  <si>
    <t>PSQL V13 Server for Magic  10-User UCI</t>
  </si>
  <si>
    <t>PSQL V13 Server for Magic  20-User UCI</t>
  </si>
  <si>
    <t>PSQL V13 Server for Magic  30-User UCI</t>
  </si>
  <si>
    <t>PSQL V13 Server for Magic  40-User UCI</t>
  </si>
  <si>
    <t>PSQL V13 Server for Magic  50-User UCI</t>
  </si>
  <si>
    <t>PSQL V13 Server for Magic  100-User UCI</t>
  </si>
  <si>
    <t>PSQL V13 Server for Magic INT/ITR License  20-User</t>
  </si>
  <si>
    <t>PSQL V13 Server for Magic INT/ITR License  50-User</t>
  </si>
  <si>
    <t>PSQL V13 Server for Magic INT/ITR License 100-User</t>
  </si>
  <si>
    <t>OEM-V13-S-ITR-10U</t>
    <phoneticPr fontId="26"/>
  </si>
  <si>
    <t>PSQL V13 Server for Magic INT/ITR License  10-User</t>
    <phoneticPr fontId="26"/>
  </si>
  <si>
    <t>OEM-V13-WG-1U</t>
    <phoneticPr fontId="26"/>
  </si>
  <si>
    <t>OEM-V13-S-10U-UGF11</t>
  </si>
  <si>
    <t>OEM-V13-S-20U-UGF11</t>
  </si>
  <si>
    <t>OEM-V13-S-30U-UGF11</t>
  </si>
  <si>
    <t>OEM-V13-S-40U-UGF11</t>
  </si>
  <si>
    <t>OEM-V13-S-50U-UGF11</t>
  </si>
  <si>
    <t>OEM-V13-S-10U-UGF12</t>
  </si>
  <si>
    <t>OEM-V13-S-20U-UGF12</t>
  </si>
  <si>
    <t>OEM-V13-S-30U-UGF12</t>
  </si>
  <si>
    <t>OEM-V13-S-40U-UGF12</t>
  </si>
  <si>
    <t>OEM-V13-S-50U-UGF12</t>
  </si>
  <si>
    <t>OEM-V13-S-100U-UGF12</t>
  </si>
  <si>
    <t>OEM-V13-S-11U-UGF11</t>
  </si>
  <si>
    <t>OEM-V13-S-100U-UGF11</t>
    <phoneticPr fontId="26"/>
  </si>
  <si>
    <t>PSQL V13 Server for Magic  10-User Upg. from V12</t>
  </si>
  <si>
    <t>PSQL V13 Server for Magic  20-User Upg. from V12</t>
  </si>
  <si>
    <t>PSQL V13 Server for Magic  30-User Upg. from V12</t>
  </si>
  <si>
    <t>PSQL V13 Server for Magic  40-User Upg. from V12</t>
  </si>
  <si>
    <t>PSQL V13 Server for Magic  50-User Upg. from V12</t>
  </si>
  <si>
    <t>PSQL V13 Server for Magic  100-User Upg. from V12</t>
  </si>
  <si>
    <t>＜Server Upgrade from v12＞</t>
    <phoneticPr fontId="26"/>
  </si>
  <si>
    <t>＜Server Upgrade from v11＞</t>
    <phoneticPr fontId="26"/>
  </si>
  <si>
    <t>OEM-V13-S-ITR-100U</t>
    <phoneticPr fontId="26"/>
  </si>
  <si>
    <t>OEM-V13-S-10U</t>
    <phoneticPr fontId="26"/>
  </si>
  <si>
    <t>OEM-V13-S-10U</t>
    <phoneticPr fontId="26"/>
  </si>
  <si>
    <t>＜Server Upgrade from v12＞</t>
    <phoneticPr fontId="2"/>
  </si>
  <si>
    <t>＜Server Upgrade from v11＞</t>
    <phoneticPr fontId="2"/>
  </si>
  <si>
    <t>OEM-V13-S-100U-UGF11</t>
    <phoneticPr fontId="2"/>
  </si>
  <si>
    <t>OEM-V13-S-10U-UGF12</t>
    <phoneticPr fontId="2"/>
  </si>
  <si>
    <t>担当</t>
    <rPh sb="0" eb="2">
      <t>タントウ</t>
    </rPh>
    <phoneticPr fontId="2"/>
  </si>
  <si>
    <t>【登録確認】　</t>
    <rPh sb="1" eb="3">
      <t>トウロク</t>
    </rPh>
    <rPh sb="3" eb="5">
      <t>カクニン</t>
    </rPh>
    <phoneticPr fontId="2"/>
  </si>
  <si>
    <t>MSJ　（ﾕｰｻﾞ登録確認）</t>
    <rPh sb="9" eb="11">
      <t>トウロク</t>
    </rPh>
    <rPh sb="11" eb="13">
      <t>カクニン</t>
    </rPh>
    <phoneticPr fontId="2"/>
  </si>
  <si>
    <t>　□登録済</t>
    <rPh sb="2" eb="4">
      <t>トウロク</t>
    </rPh>
    <rPh sb="4" eb="5">
      <t>スミ</t>
    </rPh>
    <phoneticPr fontId="2"/>
  </si>
  <si>
    <t>　□登録なし</t>
    <rPh sb="2" eb="4">
      <t>トウロク</t>
    </rPh>
    <phoneticPr fontId="2"/>
  </si>
  <si>
    <t>　□会社不一致</t>
    <rPh sb="2" eb="4">
      <t>カイシャ</t>
    </rPh>
    <rPh sb="4" eb="7">
      <t>フイッチ</t>
    </rPh>
    <phoneticPr fontId="2"/>
  </si>
  <si>
    <t>PSQL for Magic Upgrade申請書 (v13)</t>
    <rPh sb="22" eb="25">
      <t>シンセイショ</t>
    </rPh>
    <phoneticPr fontId="2"/>
  </si>
  <si>
    <t>OEM-V13-WG-1U-5</t>
  </si>
  <si>
    <t>PSQL V13 Workgroup for Magic 1-User   5Pack</t>
  </si>
  <si>
    <t>OEM-V13-WG-1U-10</t>
  </si>
  <si>
    <t>PSQL V13 Workgroup for Magic 1-User 10Pack</t>
  </si>
  <si>
    <t>PSQL V13 Server for Magic I/Unl User Upg. from V12</t>
  </si>
  <si>
    <t>OEM-V13-S-10U-UGF12</t>
    <phoneticPr fontId="2"/>
  </si>
  <si>
    <t>　新規購入</t>
    <rPh sb="1" eb="3">
      <t>シンキ</t>
    </rPh>
    <rPh sb="3" eb="5">
      <t>コウニュウ</t>
    </rPh>
    <phoneticPr fontId="26"/>
  </si>
  <si>
    <t>　追加購入</t>
    <rPh sb="1" eb="3">
      <t>ツイカ</t>
    </rPh>
    <rPh sb="3" eb="5">
      <t>コウニュウ</t>
    </rPh>
    <phoneticPr fontId="26"/>
  </si>
  <si>
    <t>単独利用</t>
    <rPh sb="0" eb="2">
      <t>タンドク</t>
    </rPh>
    <rPh sb="2" eb="4">
      <t>リヨウ</t>
    </rPh>
    <phoneticPr fontId="26"/>
  </si>
  <si>
    <t xml:space="preserve"> 累計利用</t>
    <rPh sb="1" eb="3">
      <t>ルイケイ</t>
    </rPh>
    <rPh sb="3" eb="5">
      <t>リヨウ</t>
    </rPh>
    <phoneticPr fontId="26"/>
  </si>
  <si>
    <t>　ユーザ登録済　     未登録　    不明</t>
    <rPh sb="4" eb="6">
      <t>トウロク</t>
    </rPh>
    <rPh sb="6" eb="7">
      <t>スミ</t>
    </rPh>
    <rPh sb="13" eb="16">
      <t>ミトウロク</t>
    </rPh>
    <rPh sb="21" eb="23">
      <t>フメイ</t>
    </rPh>
    <phoneticPr fontId="26"/>
  </si>
  <si>
    <t>法人利用　   個人利用</t>
    <rPh sb="0" eb="2">
      <t>ホウジン</t>
    </rPh>
    <rPh sb="2" eb="4">
      <t>リヨウ</t>
    </rPh>
    <rPh sb="8" eb="10">
      <t>コジン</t>
    </rPh>
    <rPh sb="10" eb="12">
      <t>リヨウ</t>
    </rPh>
    <phoneticPr fontId="26"/>
  </si>
  <si>
    <t>PSQL V13 Server for Magic  Unlimited User Upg. from V11 ※2018/9末納品分迄</t>
  </si>
  <si>
    <t>OEM-V13-S-UL-UGF11</t>
  </si>
  <si>
    <t>PSQL V13 Server for Magic  10-User Upg. from V11 ※2018/9末納品分迄</t>
    <rPh sb="56" eb="57">
      <t>マツ</t>
    </rPh>
    <rPh sb="57" eb="59">
      <t>ノウヒン</t>
    </rPh>
    <rPh sb="59" eb="60">
      <t>ブン</t>
    </rPh>
    <rPh sb="60" eb="61">
      <t>マデ</t>
    </rPh>
    <phoneticPr fontId="26"/>
  </si>
  <si>
    <t>PSQL V13 Server for Magic  20-User Upg. from V11 ※2018/9末納品分迄</t>
    <phoneticPr fontId="26"/>
  </si>
  <si>
    <t>PSQL V13 Server for Magic  30-User Upg. from V11 ※2018/9末納品分迄</t>
    <phoneticPr fontId="26"/>
  </si>
  <si>
    <t>PSQL V13 Server for Magic  40-User Upg. from V11 ※2018/9末納品分迄</t>
    <phoneticPr fontId="26"/>
  </si>
  <si>
    <t>PSQL V13 Server for Magic  50-User Upg. from V11 ※2018/9末納品分迄</t>
    <phoneticPr fontId="26"/>
  </si>
  <si>
    <t>PSQL V13 Server for Magic  100-User Upg. from V11 ※2018/9末納品分迄</t>
    <phoneticPr fontId="26"/>
  </si>
  <si>
    <t>PSQL V13 Server for Magic  Unlimited User Upg. from V11 ※2018/9末納品分迄</t>
    <phoneticPr fontId="26"/>
  </si>
  <si>
    <t>PSQL V13 Server for Magic  20-User Upg. from V11 ※2018/9末納品分迄</t>
    <phoneticPr fontId="2"/>
  </si>
  <si>
    <t>PSQL V13 Server for Magic  30-User Upg. from V11 ※2018/9末納品分迄</t>
    <phoneticPr fontId="2"/>
  </si>
  <si>
    <t>PSQL V13 Server for Magic  40-User Upg. from V11 ※2018/9末納品分迄</t>
    <phoneticPr fontId="2"/>
  </si>
  <si>
    <t>PSQL V13 Server for Magic  50-User Upg. from V11 ※2018/9末納品分迄</t>
    <phoneticPr fontId="2"/>
  </si>
  <si>
    <t>PSQL V13 Server for Magic  100-User Upg. from V11 ※2018/9末納品分迄</t>
    <phoneticPr fontId="2"/>
  </si>
  <si>
    <t>OEM-V13-S-UNL-UGF12</t>
    <phoneticPr fontId="2"/>
  </si>
  <si>
    <t>OEM-V13-S-UNL-UGF11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</si>
</sst>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5">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197">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0" xfId="1" applyFont="1" applyBorder="1" applyAlignment="1" applyProtection="1">
      <alignment horizontal="left" vertical="center" indent="1"/>
      <protection locked="0"/>
    </xf>
    <xf numFmtId="0" fontId="21" fillId="0" borderId="23"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21" fillId="0" borderId="21" xfId="1" applyFont="1" applyBorder="1" applyAlignment="1" applyProtection="1">
      <alignment horizontal="right" vertical="center" indent="1"/>
      <protection locked="0"/>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5" fillId="3" borderId="2" xfId="1" applyFont="1" applyFill="1" applyBorder="1" applyAlignment="1" applyProtection="1">
      <alignment horizontal="left" vertical="center" wrapText="1" indent="2"/>
    </xf>
    <xf numFmtId="0" fontId="10" fillId="0" borderId="30" xfId="1" applyFont="1" applyBorder="1" applyAlignment="1" applyProtection="1">
      <alignment horizontal="left" vertical="center"/>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0" borderId="32" xfId="1" applyFont="1" applyBorder="1" applyAlignment="1" applyProtection="1">
      <alignment horizontal="left" vertical="center" wrapText="1" shrinkToFit="1"/>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5" fillId="0" borderId="4" xfId="1" applyFont="1" applyBorder="1" applyAlignment="1" applyProtection="1">
      <alignment horizontal="left" vertical="center" wrapText="1" indent="2" shrinkToFit="1"/>
      <protection locked="0"/>
    </xf>
    <xf numFmtId="0" fontId="16" fillId="0" borderId="2" xfId="1" applyFont="1" applyBorder="1" applyAlignment="1" applyProtection="1">
      <alignment horizontal="left" vertical="center" wrapText="1" indent="2"/>
      <protection locked="0"/>
    </xf>
    <xf numFmtId="0" fontId="29" fillId="0" borderId="26" xfId="1" applyFont="1" applyBorder="1" applyAlignment="1" applyProtection="1">
      <alignment horizontal="left" vertical="center"/>
      <protection locked="0"/>
    </xf>
    <xf numFmtId="0" fontId="29" fillId="0" borderId="27" xfId="1" applyFont="1" applyBorder="1" applyAlignment="1" applyProtection="1">
      <alignment horizontal="left" vertical="center"/>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3" fillId="0" borderId="10" xfId="1" applyFont="1" applyBorder="1" applyAlignment="1" applyProtection="1">
      <alignment horizontal="left" vertical="center" wrapText="1" indent="2"/>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16" fillId="0" borderId="5"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3</xdr:row>
          <xdr:rowOff>9525</xdr:rowOff>
        </xdr:from>
        <xdr:to>
          <xdr:col>0</xdr:col>
          <xdr:colOff>419100</xdr:colOff>
          <xdr:row>3</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19050</xdr:rowOff>
        </xdr:from>
        <xdr:to>
          <xdr:col>0</xdr:col>
          <xdr:colOff>400050</xdr:colOff>
          <xdr:row>4</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9525</xdr:rowOff>
        </xdr:from>
        <xdr:to>
          <xdr:col>1</xdr:col>
          <xdr:colOff>352425</xdr:colOff>
          <xdr:row>4</xdr:row>
          <xdr:rowOff>228600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333375</xdr:colOff>
          <xdr:row>5</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25</xdr:row>
          <xdr:rowOff>0</xdr:rowOff>
        </xdr:from>
        <xdr:to>
          <xdr:col>3</xdr:col>
          <xdr:colOff>552450</xdr:colOff>
          <xdr:row>26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25</xdr:row>
          <xdr:rowOff>9525</xdr:rowOff>
        </xdr:from>
        <xdr:to>
          <xdr:col>6</xdr:col>
          <xdr:colOff>104775</xdr:colOff>
          <xdr:row>26</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19050</xdr:rowOff>
        </xdr:from>
        <xdr:to>
          <xdr:col>7</xdr:col>
          <xdr:colOff>419100</xdr:colOff>
          <xdr:row>26</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0</xdr:rowOff>
        </xdr:from>
        <xdr:to>
          <xdr:col>1</xdr:col>
          <xdr:colOff>438150</xdr:colOff>
          <xdr:row>28</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27</xdr:row>
          <xdr:rowOff>9525</xdr:rowOff>
        </xdr:from>
        <xdr:to>
          <xdr:col>3</xdr:col>
          <xdr:colOff>114300</xdr:colOff>
          <xdr:row>28</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14</xdr:row>
          <xdr:rowOff>95250</xdr:rowOff>
        </xdr:from>
        <xdr:to>
          <xdr:col>3</xdr:col>
          <xdr:colOff>552450</xdr:colOff>
          <xdr:row>14</xdr:row>
          <xdr:rowOff>400050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104775</xdr:rowOff>
        </xdr:from>
        <xdr:to>
          <xdr:col>6</xdr:col>
          <xdr:colOff>104775</xdr:colOff>
          <xdr:row>14</xdr:row>
          <xdr:rowOff>409575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104775</xdr:rowOff>
        </xdr:from>
        <xdr:to>
          <xdr:col>7</xdr:col>
          <xdr:colOff>428625</xdr:colOff>
          <xdr:row>14</xdr:row>
          <xdr:rowOff>409575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95250</xdr:rowOff>
        </xdr:from>
        <xdr:to>
          <xdr:col>1</xdr:col>
          <xdr:colOff>400050</xdr:colOff>
          <xdr:row>18</xdr:row>
          <xdr:rowOff>400050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3</xdr:col>
          <xdr:colOff>133350</xdr:colOff>
          <xdr:row>18</xdr:row>
          <xdr:rowOff>390525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3"/>
  <sheetViews>
    <sheetView tabSelected="1" workbookViewId="0">
      <selection activeCell="N32" sqref="N32"/>
    </sheetView>
  </sheetViews>
  <sheetFormatPr defaultRowHeight="13.5"/>
  <cols>
    <col min="1" max="1" width="19.875" customWidth="1"/>
    <col min="12" max="12" width="0.75" customWidth="1"/>
    <col min="13" max="13" width="25.5" bestFit="1" customWidth="1"/>
    <col min="14" max="14" width="47" customWidth="1"/>
  </cols>
  <sheetData>
    <row r="1" spans="1:14" ht="21">
      <c r="A1" s="1"/>
      <c r="B1" s="78" t="s">
        <v>97</v>
      </c>
      <c r="C1" s="78"/>
      <c r="D1" s="78"/>
      <c r="E1" s="78"/>
      <c r="F1" s="78"/>
      <c r="G1" s="78"/>
      <c r="H1" s="78"/>
      <c r="I1" s="78"/>
      <c r="J1" s="78"/>
      <c r="K1" s="78"/>
    </row>
    <row r="2" spans="1:14">
      <c r="A2" s="79" t="s">
        <v>88</v>
      </c>
      <c r="B2" s="79"/>
      <c r="C2" s="79"/>
      <c r="D2" s="79"/>
      <c r="E2" s="79"/>
      <c r="F2" s="79"/>
      <c r="G2" s="79"/>
      <c r="H2" s="79"/>
      <c r="I2" s="79"/>
      <c r="J2" s="79"/>
      <c r="K2" s="79"/>
    </row>
    <row r="3" spans="1:14" ht="14.25">
      <c r="A3" s="2" t="s">
        <v>43</v>
      </c>
      <c r="B3" s="41"/>
      <c r="C3" s="41"/>
      <c r="D3" s="41"/>
      <c r="E3" s="41"/>
      <c r="F3" s="41"/>
      <c r="G3" s="58" t="s">
        <v>82</v>
      </c>
      <c r="H3" s="58"/>
      <c r="I3" s="58"/>
      <c r="J3" s="58"/>
      <c r="K3" s="58"/>
    </row>
    <row r="4" spans="1:14" ht="20.100000000000001" customHeight="1">
      <c r="A4" s="43" t="s">
        <v>178</v>
      </c>
      <c r="B4" s="81" t="s">
        <v>94</v>
      </c>
      <c r="C4" s="82"/>
      <c r="D4" s="82"/>
      <c r="E4" s="82"/>
      <c r="F4" s="82"/>
      <c r="G4" s="82"/>
      <c r="H4" s="82"/>
      <c r="I4" s="82"/>
      <c r="J4" s="82"/>
      <c r="K4" s="83"/>
    </row>
    <row r="5" spans="1:14" ht="20.100000000000001" customHeight="1">
      <c r="A5" s="43" t="s">
        <v>179</v>
      </c>
      <c r="B5" s="84" t="s">
        <v>180</v>
      </c>
      <c r="C5" s="85"/>
      <c r="D5" s="81" t="s">
        <v>95</v>
      </c>
      <c r="E5" s="82"/>
      <c r="F5" s="82"/>
      <c r="G5" s="82"/>
      <c r="H5" s="82"/>
      <c r="I5" s="82"/>
      <c r="J5" s="82"/>
      <c r="K5" s="83"/>
    </row>
    <row r="6" spans="1:14" ht="20.100000000000001" customHeight="1">
      <c r="A6" s="56"/>
      <c r="B6" s="84" t="s">
        <v>181</v>
      </c>
      <c r="C6" s="85"/>
      <c r="D6" s="81" t="s">
        <v>96</v>
      </c>
      <c r="E6" s="82"/>
      <c r="F6" s="82"/>
      <c r="G6" s="82"/>
      <c r="H6" s="82"/>
      <c r="I6" s="82"/>
      <c r="J6" s="82"/>
      <c r="K6" s="83"/>
    </row>
    <row r="7" spans="1:14" ht="14.25">
      <c r="A7" s="86" t="s">
        <v>80</v>
      </c>
      <c r="B7" s="86"/>
      <c r="C7" s="86"/>
      <c r="D7" s="86"/>
      <c r="E7" s="1"/>
      <c r="F7" s="1"/>
      <c r="G7" s="1"/>
      <c r="H7" s="1"/>
      <c r="I7" s="1"/>
      <c r="J7" s="1"/>
      <c r="K7" s="1"/>
      <c r="M7" t="s">
        <v>66</v>
      </c>
      <c r="N7" t="s">
        <v>63</v>
      </c>
    </row>
    <row r="8" spans="1:14" ht="22.15" customHeight="1">
      <c r="A8" s="3" t="s">
        <v>67</v>
      </c>
      <c r="B8" s="80" t="s">
        <v>160</v>
      </c>
      <c r="C8" s="80"/>
      <c r="D8" s="80"/>
      <c r="E8" s="80"/>
      <c r="F8" s="80"/>
      <c r="G8" s="80"/>
      <c r="H8" s="80"/>
      <c r="I8" s="80"/>
      <c r="J8" s="80"/>
      <c r="K8" s="80"/>
      <c r="M8" t="s">
        <v>136</v>
      </c>
      <c r="N8" t="s">
        <v>116</v>
      </c>
    </row>
    <row r="9" spans="1:14" ht="22.15" customHeight="1">
      <c r="A9" s="4" t="s">
        <v>19</v>
      </c>
      <c r="B9" s="67" t="str">
        <f>VLOOKUP(B8,Sheet1!$A$2:$B$23,2,)</f>
        <v>PSQL V13 Server for Magic  10-User</v>
      </c>
      <c r="C9" s="67"/>
      <c r="D9" s="67"/>
      <c r="E9" s="67"/>
      <c r="F9" s="67"/>
      <c r="G9" s="67"/>
      <c r="H9" s="67"/>
      <c r="I9" s="67"/>
      <c r="J9" s="67"/>
      <c r="K9" s="67"/>
      <c r="M9" t="s">
        <v>172</v>
      </c>
      <c r="N9" t="s">
        <v>173</v>
      </c>
    </row>
    <row r="10" spans="1:14" ht="22.15" customHeight="1">
      <c r="A10" s="3" t="s">
        <v>68</v>
      </c>
      <c r="B10" s="80"/>
      <c r="C10" s="80"/>
      <c r="D10" s="80"/>
      <c r="E10" s="80"/>
      <c r="F10" s="80"/>
      <c r="G10" s="80"/>
      <c r="H10" s="80"/>
      <c r="I10" s="80"/>
      <c r="J10" s="80"/>
      <c r="K10" s="80"/>
      <c r="M10" t="s">
        <v>174</v>
      </c>
      <c r="N10" t="s">
        <v>175</v>
      </c>
    </row>
    <row r="11" spans="1:14" ht="22.15" customHeight="1">
      <c r="A11" s="4" t="s">
        <v>20</v>
      </c>
      <c r="B11" s="67" t="e">
        <f>VLOOKUP(B10,Sheet1!$A$2:$B$23,2,)</f>
        <v>#N/A</v>
      </c>
      <c r="C11" s="67"/>
      <c r="D11" s="67"/>
      <c r="E11" s="67"/>
      <c r="F11" s="67"/>
      <c r="G11" s="67"/>
      <c r="H11" s="67"/>
      <c r="I11" s="67"/>
      <c r="J11" s="67"/>
      <c r="K11" s="67"/>
      <c r="M11" t="s">
        <v>99</v>
      </c>
      <c r="N11" t="s">
        <v>117</v>
      </c>
    </row>
    <row r="12" spans="1:14" ht="22.15" customHeight="1">
      <c r="A12" s="3" t="s">
        <v>69</v>
      </c>
      <c r="B12" s="80"/>
      <c r="C12" s="80"/>
      <c r="D12" s="80"/>
      <c r="E12" s="80"/>
      <c r="F12" s="80"/>
      <c r="G12" s="80"/>
      <c r="H12" s="80"/>
      <c r="I12" s="80"/>
      <c r="J12" s="80"/>
      <c r="K12" s="80"/>
      <c r="N12" t="s">
        <v>64</v>
      </c>
    </row>
    <row r="13" spans="1:14" ht="22.15" customHeight="1">
      <c r="A13" s="4" t="s">
        <v>21</v>
      </c>
      <c r="B13" s="67" t="e">
        <f>VLOOKUP(B12,Sheet1!$A$2:$B$23,2,)</f>
        <v>#N/A</v>
      </c>
      <c r="C13" s="67"/>
      <c r="D13" s="67"/>
      <c r="E13" s="67"/>
      <c r="F13" s="67"/>
      <c r="G13" s="67"/>
      <c r="H13" s="67"/>
      <c r="I13" s="67"/>
      <c r="J13" s="67"/>
      <c r="K13" s="67"/>
      <c r="M13" t="s">
        <v>159</v>
      </c>
      <c r="N13" t="s">
        <v>118</v>
      </c>
    </row>
    <row r="14" spans="1:14" ht="22.15" customHeight="1">
      <c r="A14" s="3" t="s">
        <v>79</v>
      </c>
      <c r="B14" s="80"/>
      <c r="C14" s="80"/>
      <c r="D14" s="80"/>
      <c r="E14" s="80"/>
      <c r="F14" s="80"/>
      <c r="G14" s="80"/>
      <c r="H14" s="80"/>
      <c r="I14" s="80"/>
      <c r="J14" s="80"/>
      <c r="K14" s="80"/>
      <c r="M14" t="s">
        <v>101</v>
      </c>
      <c r="N14" t="s">
        <v>119</v>
      </c>
    </row>
    <row r="15" spans="1:14" ht="22.15" customHeight="1">
      <c r="A15" s="4" t="s">
        <v>22</v>
      </c>
      <c r="B15" s="67" t="e">
        <f>VLOOKUP(B14,Sheet1!$A$2:$B$23,2,)</f>
        <v>#N/A</v>
      </c>
      <c r="C15" s="67"/>
      <c r="D15" s="67"/>
      <c r="E15" s="67"/>
      <c r="F15" s="67"/>
      <c r="G15" s="67"/>
      <c r="H15" s="67"/>
      <c r="I15" s="67"/>
      <c r="J15" s="67"/>
      <c r="K15" s="67"/>
      <c r="M15" t="s">
        <v>102</v>
      </c>
      <c r="N15" t="s">
        <v>120</v>
      </c>
    </row>
    <row r="16" spans="1:14" ht="14.25">
      <c r="A16" s="2" t="s">
        <v>44</v>
      </c>
      <c r="B16" s="68" t="s">
        <v>49</v>
      </c>
      <c r="C16" s="68"/>
      <c r="D16" s="68"/>
      <c r="E16" s="68"/>
      <c r="F16" s="68"/>
      <c r="G16" s="68"/>
      <c r="H16" s="68"/>
      <c r="I16" s="68"/>
      <c r="J16" s="68"/>
      <c r="K16" s="68"/>
      <c r="M16" t="s">
        <v>103</v>
      </c>
      <c r="N16" t="s">
        <v>121</v>
      </c>
    </row>
    <row r="17" spans="1:14" ht="22.15" customHeight="1">
      <c r="A17" s="3" t="s">
        <v>45</v>
      </c>
      <c r="B17" s="73" t="s">
        <v>50</v>
      </c>
      <c r="C17" s="69"/>
      <c r="D17" s="69"/>
      <c r="E17" s="69"/>
      <c r="F17" s="70"/>
      <c r="G17" s="71" t="s">
        <v>51</v>
      </c>
      <c r="H17" s="72"/>
      <c r="I17" s="69"/>
      <c r="J17" s="69"/>
      <c r="K17" s="70"/>
      <c r="M17" t="s">
        <v>104</v>
      </c>
      <c r="N17" t="s">
        <v>122</v>
      </c>
    </row>
    <row r="18" spans="1:14" ht="22.15" customHeight="1">
      <c r="A18" s="4" t="s">
        <v>46</v>
      </c>
      <c r="B18" s="64"/>
      <c r="C18" s="65"/>
      <c r="D18" s="65"/>
      <c r="E18" s="65"/>
      <c r="F18" s="65"/>
      <c r="G18" s="65"/>
      <c r="H18" s="65"/>
      <c r="I18" s="65"/>
      <c r="J18" s="65"/>
      <c r="K18" s="66"/>
      <c r="M18" t="s">
        <v>105</v>
      </c>
      <c r="N18" t="s">
        <v>123</v>
      </c>
    </row>
    <row r="19" spans="1:14" ht="22.15" customHeight="1">
      <c r="A19" s="3" t="s">
        <v>47</v>
      </c>
      <c r="B19" s="73" t="s">
        <v>50</v>
      </c>
      <c r="C19" s="69"/>
      <c r="D19" s="69"/>
      <c r="E19" s="69"/>
      <c r="F19" s="70"/>
      <c r="G19" s="71" t="s">
        <v>52</v>
      </c>
      <c r="H19" s="72"/>
      <c r="I19" s="69"/>
      <c r="J19" s="69"/>
      <c r="K19" s="70"/>
      <c r="M19" t="s">
        <v>106</v>
      </c>
      <c r="N19" t="s">
        <v>124</v>
      </c>
    </row>
    <row r="20" spans="1:14" ht="22.15" customHeight="1">
      <c r="A20" s="4" t="s">
        <v>48</v>
      </c>
      <c r="B20" s="67"/>
      <c r="C20" s="67"/>
      <c r="D20" s="67"/>
      <c r="E20" s="67"/>
      <c r="F20" s="67"/>
      <c r="G20" s="67"/>
      <c r="H20" s="67"/>
      <c r="I20" s="67"/>
      <c r="J20" s="67"/>
      <c r="K20" s="67"/>
      <c r="N20" t="s">
        <v>65</v>
      </c>
    </row>
    <row r="21" spans="1:14" ht="22.15" customHeight="1">
      <c r="A21" s="3" t="s">
        <v>55</v>
      </c>
      <c r="B21" s="73" t="s">
        <v>50</v>
      </c>
      <c r="C21" s="69"/>
      <c r="D21" s="69"/>
      <c r="E21" s="69"/>
      <c r="F21" s="70"/>
      <c r="G21" s="71" t="s">
        <v>57</v>
      </c>
      <c r="H21" s="72"/>
      <c r="I21" s="69"/>
      <c r="J21" s="69"/>
      <c r="K21" s="70"/>
      <c r="M21" t="s">
        <v>107</v>
      </c>
      <c r="N21" t="s">
        <v>125</v>
      </c>
    </row>
    <row r="22" spans="1:14" ht="22.15" customHeight="1">
      <c r="A22" s="4" t="s">
        <v>56</v>
      </c>
      <c r="B22" s="64"/>
      <c r="C22" s="65"/>
      <c r="D22" s="65"/>
      <c r="E22" s="65"/>
      <c r="F22" s="65"/>
      <c r="G22" s="65"/>
      <c r="H22" s="65"/>
      <c r="I22" s="65"/>
      <c r="J22" s="65"/>
      <c r="K22" s="66"/>
      <c r="M22" t="s">
        <v>108</v>
      </c>
      <c r="N22" t="s">
        <v>126</v>
      </c>
    </row>
    <row r="23" spans="1:14" ht="22.15" customHeight="1">
      <c r="A23" s="3" t="s">
        <v>58</v>
      </c>
      <c r="B23" s="73" t="s">
        <v>50</v>
      </c>
      <c r="C23" s="69"/>
      <c r="D23" s="69"/>
      <c r="E23" s="69"/>
      <c r="F23" s="70"/>
      <c r="G23" s="71" t="s">
        <v>60</v>
      </c>
      <c r="H23" s="72"/>
      <c r="I23" s="69"/>
      <c r="J23" s="69"/>
      <c r="K23" s="70"/>
      <c r="M23" t="s">
        <v>109</v>
      </c>
      <c r="N23" t="s">
        <v>127</v>
      </c>
    </row>
    <row r="24" spans="1:14" ht="22.15" customHeight="1">
      <c r="A24" s="4" t="s">
        <v>59</v>
      </c>
      <c r="B24" s="67"/>
      <c r="C24" s="67"/>
      <c r="D24" s="67"/>
      <c r="E24" s="67"/>
      <c r="F24" s="67"/>
      <c r="G24" s="67"/>
      <c r="H24" s="67"/>
      <c r="I24" s="67"/>
      <c r="J24" s="67"/>
      <c r="K24" s="67"/>
      <c r="M24" t="s">
        <v>110</v>
      </c>
      <c r="N24" t="s">
        <v>128</v>
      </c>
    </row>
    <row r="25" spans="1:14" ht="14.25">
      <c r="A25" s="46" t="s">
        <v>54</v>
      </c>
      <c r="B25" s="47"/>
      <c r="C25" s="48"/>
      <c r="D25" s="48"/>
      <c r="E25" s="48"/>
      <c r="F25" s="48"/>
      <c r="G25" s="48"/>
      <c r="H25" s="48"/>
      <c r="I25" s="48"/>
      <c r="J25" s="48"/>
      <c r="K25" s="48"/>
      <c r="M25" t="s">
        <v>111</v>
      </c>
      <c r="N25" t="s">
        <v>129</v>
      </c>
    </row>
    <row r="26" spans="1:14" ht="17.25" customHeight="1">
      <c r="A26" s="11" t="s">
        <v>3</v>
      </c>
      <c r="B26" s="59" t="s">
        <v>182</v>
      </c>
      <c r="C26" s="59"/>
      <c r="D26" s="59"/>
      <c r="E26" s="59"/>
      <c r="F26" s="59"/>
      <c r="G26" s="59"/>
      <c r="H26" s="59"/>
      <c r="I26" s="59"/>
      <c r="J26" s="59"/>
      <c r="K26" s="59"/>
      <c r="M26" t="s">
        <v>112</v>
      </c>
      <c r="N26" t="s">
        <v>130</v>
      </c>
    </row>
    <row r="27" spans="1:14" ht="17.25">
      <c r="A27" s="9" t="s">
        <v>6</v>
      </c>
      <c r="B27" s="60"/>
      <c r="C27" s="60"/>
      <c r="D27" s="60"/>
      <c r="E27" s="61"/>
      <c r="F27" s="62" t="s">
        <v>7</v>
      </c>
      <c r="G27" s="63"/>
      <c r="H27" s="63"/>
      <c r="I27" s="63"/>
      <c r="J27" s="63"/>
      <c r="K27" s="63"/>
      <c r="N27" t="s">
        <v>89</v>
      </c>
    </row>
    <row r="28" spans="1:14" ht="17.25">
      <c r="A28" s="9" t="s">
        <v>24</v>
      </c>
      <c r="B28" s="74" t="s">
        <v>183</v>
      </c>
      <c r="C28" s="74"/>
      <c r="D28" s="74"/>
      <c r="E28" s="75"/>
      <c r="F28" s="76"/>
      <c r="G28" s="77"/>
      <c r="H28" s="77"/>
      <c r="I28" s="77"/>
      <c r="J28" s="77"/>
      <c r="K28" s="77"/>
      <c r="M28" t="s">
        <v>134</v>
      </c>
      <c r="N28" t="s">
        <v>135</v>
      </c>
    </row>
    <row r="29" spans="1:14" ht="17.25" customHeight="1">
      <c r="A29" s="9" t="s">
        <v>25</v>
      </c>
      <c r="B29" s="91"/>
      <c r="C29" s="91"/>
      <c r="D29" s="91"/>
      <c r="E29" s="103"/>
      <c r="F29" s="87" t="s">
        <v>84</v>
      </c>
      <c r="G29" s="88"/>
      <c r="H29" s="89" t="s">
        <v>0</v>
      </c>
      <c r="I29" s="90"/>
      <c r="J29" s="90"/>
      <c r="K29" s="90"/>
      <c r="M29" t="s">
        <v>113</v>
      </c>
      <c r="N29" t="s">
        <v>131</v>
      </c>
    </row>
    <row r="30" spans="1:14" ht="17.25">
      <c r="A30" s="9" t="s">
        <v>23</v>
      </c>
      <c r="B30" s="91"/>
      <c r="C30" s="91"/>
      <c r="D30" s="91"/>
      <c r="E30" s="91"/>
      <c r="F30" s="91"/>
      <c r="G30" s="91"/>
      <c r="H30" s="91"/>
      <c r="I30" s="91"/>
      <c r="J30" s="91"/>
      <c r="K30" s="91"/>
      <c r="M30" t="s">
        <v>114</v>
      </c>
      <c r="N30" t="s">
        <v>132</v>
      </c>
    </row>
    <row r="31" spans="1:14" ht="17.25">
      <c r="A31" s="12" t="s">
        <v>85</v>
      </c>
      <c r="B31" s="92" t="s">
        <v>0</v>
      </c>
      <c r="C31" s="92"/>
      <c r="D31" s="92"/>
      <c r="E31" s="92"/>
      <c r="F31" s="92"/>
      <c r="G31" s="92"/>
      <c r="H31" s="92"/>
      <c r="I31" s="92"/>
      <c r="J31" s="92"/>
      <c r="K31" s="92"/>
      <c r="M31" t="s">
        <v>158</v>
      </c>
      <c r="N31" t="s">
        <v>133</v>
      </c>
    </row>
    <row r="32" spans="1:14" ht="17.25">
      <c r="A32" s="9" t="s">
        <v>8</v>
      </c>
      <c r="B32" s="91"/>
      <c r="C32" s="91"/>
      <c r="D32" s="91"/>
      <c r="E32" s="91"/>
      <c r="F32" s="91"/>
      <c r="G32" s="91"/>
      <c r="H32" s="91"/>
      <c r="I32" s="91"/>
      <c r="J32" s="91"/>
      <c r="K32" s="91"/>
    </row>
    <row r="33" spans="1:11" ht="17.25">
      <c r="A33" s="9" t="s">
        <v>9</v>
      </c>
      <c r="B33" s="91"/>
      <c r="C33" s="91"/>
      <c r="D33" s="91"/>
      <c r="E33" s="91"/>
      <c r="F33" s="91"/>
      <c r="G33" s="91"/>
      <c r="H33" s="91"/>
      <c r="I33" s="91"/>
      <c r="J33" s="91"/>
      <c r="K33" s="91"/>
    </row>
    <row r="34" spans="1:11" ht="17.25">
      <c r="A34" s="9" t="s">
        <v>26</v>
      </c>
      <c r="B34" s="91"/>
      <c r="C34" s="91"/>
      <c r="D34" s="91"/>
      <c r="E34" s="91"/>
      <c r="F34" s="91"/>
      <c r="G34" s="91"/>
      <c r="H34" s="91"/>
      <c r="I34" s="91"/>
      <c r="J34" s="91"/>
      <c r="K34" s="91"/>
    </row>
    <row r="35" spans="1:11" ht="17.25">
      <c r="A35" s="9" t="s">
        <v>27</v>
      </c>
      <c r="B35" s="91"/>
      <c r="C35" s="91"/>
      <c r="D35" s="91"/>
      <c r="E35" s="91"/>
      <c r="F35" s="91"/>
      <c r="G35" s="91"/>
      <c r="H35" s="91"/>
      <c r="I35" s="91"/>
      <c r="J35" s="91"/>
      <c r="K35" s="91"/>
    </row>
    <row r="36" spans="1:11" ht="17.25">
      <c r="A36" s="13" t="s">
        <v>10</v>
      </c>
      <c r="B36" s="91"/>
      <c r="C36" s="91"/>
      <c r="D36" s="91"/>
      <c r="E36" s="91"/>
      <c r="F36" s="91"/>
      <c r="G36" s="91"/>
      <c r="H36" s="91"/>
      <c r="I36" s="91"/>
      <c r="J36" s="91"/>
      <c r="K36" s="91"/>
    </row>
    <row r="37" spans="1:11" ht="17.25">
      <c r="A37" s="9" t="s">
        <v>28</v>
      </c>
      <c r="B37" s="96"/>
      <c r="C37" s="97"/>
      <c r="D37" s="97"/>
      <c r="E37" s="98"/>
      <c r="F37" s="99" t="s">
        <v>11</v>
      </c>
      <c r="G37" s="100"/>
      <c r="H37" s="101"/>
      <c r="I37" s="97"/>
      <c r="J37" s="97"/>
      <c r="K37" s="102"/>
    </row>
    <row r="38" spans="1:11" ht="18">
      <c r="A38" s="4" t="s">
        <v>30</v>
      </c>
      <c r="B38" s="93"/>
      <c r="C38" s="94"/>
      <c r="D38" s="94"/>
      <c r="E38" s="94"/>
      <c r="F38" s="94"/>
      <c r="G38" s="94"/>
      <c r="H38" s="94"/>
      <c r="I38" s="94"/>
      <c r="J38" s="94"/>
      <c r="K38" s="95"/>
    </row>
    <row r="39" spans="1:11">
      <c r="A39" s="104" t="s">
        <v>92</v>
      </c>
      <c r="B39" s="104"/>
      <c r="C39" s="104"/>
      <c r="D39" s="104"/>
      <c r="E39" s="104"/>
      <c r="F39" s="104"/>
      <c r="G39" s="104"/>
      <c r="H39" s="104"/>
      <c r="I39" s="104"/>
      <c r="J39" s="104"/>
      <c r="K39" s="104"/>
    </row>
    <row r="40" spans="1:11">
      <c r="A40" s="14" t="s">
        <v>39</v>
      </c>
      <c r="B40" s="14"/>
      <c r="C40" s="14"/>
      <c r="D40" s="14"/>
      <c r="E40" s="14"/>
      <c r="F40" s="14"/>
      <c r="G40" s="14"/>
      <c r="H40" s="14"/>
      <c r="I40" s="14"/>
      <c r="J40" s="14"/>
      <c r="K40" s="14"/>
    </row>
    <row r="41" spans="1:11" ht="17.25">
      <c r="A41" s="15" t="s">
        <v>41</v>
      </c>
      <c r="B41" s="113"/>
      <c r="C41" s="111"/>
      <c r="D41" s="111"/>
      <c r="E41" s="112"/>
      <c r="F41" s="108" t="s">
        <v>6</v>
      </c>
      <c r="G41" s="109"/>
      <c r="H41" s="110"/>
      <c r="I41" s="111"/>
      <c r="J41" s="111"/>
      <c r="K41" s="112"/>
    </row>
    <row r="42" spans="1:11" ht="17.25">
      <c r="A42" s="42" t="s">
        <v>42</v>
      </c>
      <c r="B42" s="106"/>
      <c r="C42" s="107"/>
      <c r="D42" s="107"/>
      <c r="E42" s="107"/>
      <c r="F42" s="97"/>
      <c r="G42" s="97"/>
      <c r="H42" s="97"/>
      <c r="I42" s="97"/>
      <c r="J42" s="97"/>
      <c r="K42" s="102"/>
    </row>
    <row r="43" spans="1:11" ht="17.25">
      <c r="A43" s="16" t="s">
        <v>14</v>
      </c>
      <c r="B43" s="105"/>
      <c r="C43" s="105"/>
      <c r="D43" s="105"/>
      <c r="E43" s="105"/>
      <c r="F43" s="105"/>
      <c r="G43" s="105"/>
      <c r="H43" s="105"/>
      <c r="I43" s="105"/>
      <c r="J43" s="105"/>
      <c r="K43" s="105"/>
    </row>
    <row r="44" spans="1:11" ht="17.25">
      <c r="A44" s="16" t="s">
        <v>15</v>
      </c>
      <c r="B44" s="105"/>
      <c r="C44" s="105"/>
      <c r="D44" s="105"/>
      <c r="E44" s="105"/>
      <c r="F44" s="105"/>
      <c r="G44" s="105"/>
      <c r="H44" s="105"/>
      <c r="I44" s="105"/>
      <c r="J44" s="105"/>
      <c r="K44" s="105"/>
    </row>
    <row r="45" spans="1:11" ht="17.25">
      <c r="A45" s="17" t="s">
        <v>16</v>
      </c>
      <c r="B45" s="121"/>
      <c r="C45" s="122"/>
      <c r="D45" s="122"/>
      <c r="E45" s="122"/>
      <c r="F45" s="123" t="s">
        <v>17</v>
      </c>
      <c r="G45" s="123"/>
      <c r="H45" s="122"/>
      <c r="I45" s="122"/>
      <c r="J45" s="122"/>
      <c r="K45" s="124"/>
    </row>
    <row r="46" spans="1:11" ht="17.25">
      <c r="A46" s="17" t="s">
        <v>83</v>
      </c>
      <c r="B46" s="130"/>
      <c r="C46" s="131"/>
      <c r="D46" s="131"/>
      <c r="E46" s="131"/>
      <c r="F46" s="131"/>
      <c r="G46" s="131"/>
      <c r="H46" s="131"/>
      <c r="I46" s="131"/>
      <c r="J46" s="131"/>
      <c r="K46" s="132"/>
    </row>
    <row r="47" spans="1:11" ht="18" thickBot="1">
      <c r="A47" s="38" t="s">
        <v>33</v>
      </c>
      <c r="B47" s="31"/>
      <c r="C47" s="25"/>
      <c r="D47" s="36"/>
      <c r="E47" s="36"/>
      <c r="F47" s="36"/>
      <c r="G47" s="25"/>
      <c r="H47" s="25"/>
      <c r="I47" s="25"/>
      <c r="J47" s="25"/>
      <c r="K47" s="25"/>
    </row>
    <row r="48" spans="1:11" ht="24" customHeight="1">
      <c r="A48" s="50" t="s">
        <v>53</v>
      </c>
      <c r="B48" s="51" t="s">
        <v>31</v>
      </c>
      <c r="C48" s="52" t="s">
        <v>32</v>
      </c>
      <c r="D48" s="125" t="s">
        <v>90</v>
      </c>
      <c r="E48" s="125"/>
      <c r="F48" s="125"/>
      <c r="G48" s="126"/>
      <c r="H48" s="37" t="s">
        <v>35</v>
      </c>
      <c r="I48" s="127" t="s">
        <v>37</v>
      </c>
      <c r="J48" s="128"/>
      <c r="K48" s="129"/>
    </row>
    <row r="49" spans="1:11" ht="24" customHeight="1" thickBot="1">
      <c r="A49" s="53" t="s">
        <v>38</v>
      </c>
      <c r="B49" s="54"/>
      <c r="C49" s="55"/>
      <c r="D49" s="49"/>
      <c r="E49" s="114" t="s">
        <v>34</v>
      </c>
      <c r="F49" s="114"/>
      <c r="G49" s="115"/>
      <c r="H49" s="116" t="s">
        <v>36</v>
      </c>
      <c r="I49" s="117"/>
      <c r="J49" s="117"/>
      <c r="K49" s="118"/>
    </row>
    <row r="50" spans="1:11" ht="13.5" customHeight="1">
      <c r="A50" s="33"/>
      <c r="B50" s="19" t="s">
        <v>18</v>
      </c>
      <c r="C50" s="20"/>
      <c r="D50" s="39"/>
      <c r="E50" s="39"/>
      <c r="F50" s="39"/>
      <c r="G50" s="39"/>
      <c r="H50" s="119" t="s">
        <v>86</v>
      </c>
      <c r="I50" s="119"/>
      <c r="J50" s="119"/>
      <c r="K50" s="119"/>
    </row>
    <row r="51" spans="1:11">
      <c r="A51" s="33"/>
      <c r="B51" s="20"/>
      <c r="C51" s="20"/>
      <c r="D51" s="39"/>
      <c r="E51" s="39"/>
      <c r="F51" s="39"/>
      <c r="G51" s="39"/>
      <c r="H51" s="120"/>
      <c r="I51" s="120"/>
      <c r="J51" s="120"/>
      <c r="K51" s="120"/>
    </row>
    <row r="52" spans="1:11">
      <c r="A52" s="33"/>
      <c r="B52" s="20"/>
      <c r="C52" s="20"/>
      <c r="D52" s="39"/>
      <c r="E52" s="39"/>
      <c r="F52" s="39"/>
      <c r="G52" s="39"/>
      <c r="H52" s="39"/>
      <c r="I52" s="39"/>
      <c r="J52" s="39"/>
      <c r="K52" s="39"/>
    </row>
    <row r="53" spans="1:11">
      <c r="A53" s="1"/>
      <c r="B53" s="1"/>
      <c r="C53" s="1"/>
      <c r="D53" s="1"/>
      <c r="E53" s="1"/>
      <c r="F53" s="1"/>
      <c r="G53" s="1"/>
      <c r="H53" s="1"/>
      <c r="I53" s="1"/>
      <c r="J53" s="1"/>
      <c r="K53" s="21"/>
    </row>
  </sheetData>
  <mergeCells count="70">
    <mergeCell ref="E49:G49"/>
    <mergeCell ref="H49:K49"/>
    <mergeCell ref="H50:K51"/>
    <mergeCell ref="B45:E45"/>
    <mergeCell ref="F45:G45"/>
    <mergeCell ref="H45:K45"/>
    <mergeCell ref="D48:G48"/>
    <mergeCell ref="I48:K48"/>
    <mergeCell ref="B46:K46"/>
    <mergeCell ref="A39:K39"/>
    <mergeCell ref="B43:K43"/>
    <mergeCell ref="B44:K44"/>
    <mergeCell ref="B42:K42"/>
    <mergeCell ref="F41:H41"/>
    <mergeCell ref="I41:K41"/>
    <mergeCell ref="B41:E41"/>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B28:E28"/>
    <mergeCell ref="F28:K28"/>
    <mergeCell ref="B24:K24"/>
    <mergeCell ref="B21:F21"/>
    <mergeCell ref="G21:H21"/>
    <mergeCell ref="I21:K21"/>
    <mergeCell ref="B22:K22"/>
    <mergeCell ref="B23:F23"/>
    <mergeCell ref="G23:H23"/>
    <mergeCell ref="I23:K23"/>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s>
  <phoneticPr fontId="26"/>
  <pageMargins left="0.31496062992125984" right="0.31496062992125984"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3</xdr:row>
                    <xdr:rowOff>9525</xdr:rowOff>
                  </from>
                  <to>
                    <xdr:col>0</xdr:col>
                    <xdr:colOff>419100</xdr:colOff>
                    <xdr:row>3</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161925</xdr:colOff>
                    <xdr:row>4</xdr:row>
                    <xdr:rowOff>19050</xdr:rowOff>
                  </from>
                  <to>
                    <xdr:col>0</xdr:col>
                    <xdr:colOff>400050</xdr:colOff>
                    <xdr:row>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114300</xdr:colOff>
                    <xdr:row>4</xdr:row>
                    <xdr:rowOff>9525</xdr:rowOff>
                  </from>
                  <to>
                    <xdr:col>1</xdr:col>
                    <xdr:colOff>352425</xdr:colOff>
                    <xdr:row>4</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95250</xdr:colOff>
                    <xdr:row>5</xdr:row>
                    <xdr:rowOff>19050</xdr:rowOff>
                  </from>
                  <to>
                    <xdr:col>1</xdr:col>
                    <xdr:colOff>333375</xdr:colOff>
                    <xdr:row>5</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314325</xdr:colOff>
                    <xdr:row>25</xdr:row>
                    <xdr:rowOff>0</xdr:rowOff>
                  </from>
                  <to>
                    <xdr:col>3</xdr:col>
                    <xdr:colOff>552450</xdr:colOff>
                    <xdr:row>26</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552450</xdr:colOff>
                    <xdr:row>25</xdr:row>
                    <xdr:rowOff>9525</xdr:rowOff>
                  </from>
                  <to>
                    <xdr:col>6</xdr:col>
                    <xdr:colOff>104775</xdr:colOff>
                    <xdr:row>26</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180975</xdr:colOff>
                    <xdr:row>25</xdr:row>
                    <xdr:rowOff>19050</xdr:rowOff>
                  </from>
                  <to>
                    <xdr:col>7</xdr:col>
                    <xdr:colOff>419100</xdr:colOff>
                    <xdr:row>26</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200025</xdr:colOff>
                    <xdr:row>27</xdr:row>
                    <xdr:rowOff>0</xdr:rowOff>
                  </from>
                  <to>
                    <xdr:col>1</xdr:col>
                    <xdr:colOff>438150</xdr:colOff>
                    <xdr:row>28</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561975</xdr:colOff>
                    <xdr:row>27</xdr:row>
                    <xdr:rowOff>9525</xdr:rowOff>
                  </from>
                  <to>
                    <xdr:col>3</xdr:col>
                    <xdr:colOff>114300</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
  <sheetViews>
    <sheetView topLeftCell="B1" workbookViewId="0">
      <selection activeCell="M19" sqref="M19"/>
    </sheetView>
  </sheetViews>
  <sheetFormatPr defaultRowHeight="13.5"/>
  <cols>
    <col min="1" max="1" width="21.875" customWidth="1"/>
    <col min="11" max="11" width="8.75" customWidth="1"/>
    <col min="12" max="12" width="1.25" customWidth="1"/>
    <col min="13" max="13" width="25.5" bestFit="1" customWidth="1"/>
    <col min="14" max="14" width="66.625" customWidth="1"/>
  </cols>
  <sheetData>
    <row r="1" spans="1:14" ht="21">
      <c r="A1" s="1"/>
      <c r="B1" s="78" t="s">
        <v>171</v>
      </c>
      <c r="C1" s="78"/>
      <c r="D1" s="78"/>
      <c r="E1" s="78"/>
      <c r="F1" s="78"/>
      <c r="G1" s="78"/>
      <c r="H1" s="78"/>
      <c r="I1" s="78"/>
      <c r="J1" s="78"/>
      <c r="K1" s="78"/>
    </row>
    <row r="2" spans="1:14">
      <c r="A2" s="79" t="s">
        <v>87</v>
      </c>
      <c r="B2" s="79"/>
      <c r="C2" s="79"/>
      <c r="D2" s="79"/>
      <c r="E2" s="79"/>
      <c r="F2" s="79"/>
      <c r="G2" s="79"/>
      <c r="H2" s="79"/>
      <c r="I2" s="79"/>
      <c r="J2" s="79"/>
      <c r="K2" s="79"/>
    </row>
    <row r="3" spans="1:14" ht="14.25">
      <c r="A3" s="86" t="s">
        <v>81</v>
      </c>
      <c r="B3" s="86"/>
      <c r="C3" s="86"/>
      <c r="D3" s="86"/>
      <c r="E3" s="1"/>
      <c r="F3" s="1"/>
      <c r="G3" s="58" t="s">
        <v>82</v>
      </c>
      <c r="H3" s="58"/>
      <c r="I3" s="58"/>
      <c r="J3" s="58"/>
      <c r="K3" s="58"/>
      <c r="M3" t="s">
        <v>66</v>
      </c>
      <c r="N3" t="s">
        <v>161</v>
      </c>
    </row>
    <row r="4" spans="1:14" ht="14.25">
      <c r="A4" s="3" t="s">
        <v>71</v>
      </c>
      <c r="B4" s="80" t="s">
        <v>177</v>
      </c>
      <c r="C4" s="80"/>
      <c r="D4" s="80"/>
      <c r="E4" s="80"/>
      <c r="F4" s="80"/>
      <c r="G4" s="80"/>
      <c r="H4" s="80"/>
      <c r="I4" s="80"/>
      <c r="J4" s="80"/>
      <c r="K4" s="80"/>
      <c r="M4" t="s">
        <v>164</v>
      </c>
      <c r="N4" t="s">
        <v>150</v>
      </c>
    </row>
    <row r="5" spans="1:14" ht="29.25" customHeight="1">
      <c r="A5" s="4" t="s">
        <v>61</v>
      </c>
      <c r="B5" s="67" t="str">
        <f>VLOOKUP(B4,Sheet1!$A$25:$B$37,2,)</f>
        <v>PSQL V13 Server for Magic  10-User Upg. from V12</v>
      </c>
      <c r="C5" s="67"/>
      <c r="D5" s="67"/>
      <c r="E5" s="67"/>
      <c r="F5" s="67"/>
      <c r="G5" s="67"/>
      <c r="H5" s="67"/>
      <c r="I5" s="67"/>
      <c r="J5" s="67"/>
      <c r="K5" s="67"/>
      <c r="M5" t="s">
        <v>143</v>
      </c>
      <c r="N5" t="s">
        <v>151</v>
      </c>
    </row>
    <row r="6" spans="1:14" ht="14.25">
      <c r="A6" s="3" t="s">
        <v>72</v>
      </c>
      <c r="B6" s="80"/>
      <c r="C6" s="80"/>
      <c r="D6" s="80"/>
      <c r="E6" s="80"/>
      <c r="F6" s="80"/>
      <c r="G6" s="80"/>
      <c r="H6" s="80"/>
      <c r="I6" s="80"/>
      <c r="J6" s="80"/>
      <c r="K6" s="80"/>
      <c r="M6" t="s">
        <v>144</v>
      </c>
      <c r="N6" t="s">
        <v>152</v>
      </c>
    </row>
    <row r="7" spans="1:14" ht="29.25" customHeight="1">
      <c r="A7" s="4" t="s">
        <v>62</v>
      </c>
      <c r="B7" s="67" t="e">
        <f>VLOOKUP(B6,Sheet1!$A$25:$B$37,2,)</f>
        <v>#N/A</v>
      </c>
      <c r="C7" s="67"/>
      <c r="D7" s="67"/>
      <c r="E7" s="67"/>
      <c r="F7" s="67"/>
      <c r="G7" s="67"/>
      <c r="H7" s="67"/>
      <c r="I7" s="67"/>
      <c r="J7" s="67"/>
      <c r="K7" s="67"/>
      <c r="M7" t="s">
        <v>145</v>
      </c>
      <c r="N7" t="s">
        <v>153</v>
      </c>
    </row>
    <row r="8" spans="1:14" ht="14.25">
      <c r="A8" s="5" t="s">
        <v>1</v>
      </c>
      <c r="B8" s="6"/>
      <c r="C8" s="7"/>
      <c r="D8" s="7"/>
      <c r="E8" s="7"/>
      <c r="F8" s="7"/>
      <c r="G8" s="7"/>
      <c r="H8" s="7"/>
      <c r="I8" s="7"/>
      <c r="J8" s="7"/>
      <c r="K8" s="7"/>
      <c r="M8" t="s">
        <v>146</v>
      </c>
      <c r="N8" t="s">
        <v>154</v>
      </c>
    </row>
    <row r="9" spans="1:14" ht="21" customHeight="1">
      <c r="A9" s="8" t="s">
        <v>73</v>
      </c>
      <c r="B9" s="133" t="s">
        <v>2</v>
      </c>
      <c r="C9" s="133"/>
      <c r="D9" s="133"/>
      <c r="E9" s="133"/>
      <c r="F9" s="133"/>
      <c r="G9" s="133"/>
      <c r="H9" s="133"/>
      <c r="I9" s="133"/>
      <c r="J9" s="133"/>
      <c r="K9" s="133"/>
      <c r="M9" t="s">
        <v>147</v>
      </c>
      <c r="N9" t="s">
        <v>155</v>
      </c>
    </row>
    <row r="10" spans="1:14" ht="24">
      <c r="A10" s="9" t="s">
        <v>75</v>
      </c>
      <c r="B10" s="194"/>
      <c r="C10" s="194"/>
      <c r="D10" s="194"/>
      <c r="E10" s="194"/>
      <c r="F10" s="194"/>
      <c r="G10" s="194"/>
      <c r="H10" s="194"/>
      <c r="I10" s="194"/>
      <c r="J10" s="194"/>
      <c r="K10" s="194"/>
      <c r="M10" t="s">
        <v>198</v>
      </c>
      <c r="N10" t="s">
        <v>176</v>
      </c>
    </row>
    <row r="11" spans="1:14" ht="21" customHeight="1">
      <c r="A11" s="8" t="s">
        <v>74</v>
      </c>
      <c r="B11" s="133" t="s">
        <v>2</v>
      </c>
      <c r="C11" s="133"/>
      <c r="D11" s="133"/>
      <c r="E11" s="133"/>
      <c r="F11" s="133"/>
      <c r="G11" s="133"/>
      <c r="H11" s="133"/>
      <c r="I11" s="133"/>
      <c r="J11" s="133"/>
      <c r="K11" s="133"/>
      <c r="M11" t="s">
        <v>66</v>
      </c>
      <c r="N11" t="s">
        <v>162</v>
      </c>
    </row>
    <row r="12" spans="1:14" ht="24">
      <c r="A12" s="4" t="s">
        <v>76</v>
      </c>
      <c r="B12" s="134"/>
      <c r="C12" s="134"/>
      <c r="D12" s="134"/>
      <c r="E12" s="134"/>
      <c r="F12" s="134"/>
      <c r="G12" s="134"/>
      <c r="H12" s="134"/>
      <c r="I12" s="134"/>
      <c r="J12" s="134"/>
      <c r="K12" s="134"/>
      <c r="M12" t="s">
        <v>137</v>
      </c>
      <c r="N12" t="s">
        <v>186</v>
      </c>
    </row>
    <row r="13" spans="1:14" ht="21" customHeight="1">
      <c r="A13" s="8" t="s">
        <v>77</v>
      </c>
      <c r="B13" s="133" t="s">
        <v>2</v>
      </c>
      <c r="C13" s="133"/>
      <c r="D13" s="133"/>
      <c r="E13" s="133"/>
      <c r="F13" s="133"/>
      <c r="G13" s="133"/>
      <c r="H13" s="133"/>
      <c r="I13" s="133"/>
      <c r="J13" s="133"/>
      <c r="K13" s="133"/>
      <c r="M13" t="s">
        <v>138</v>
      </c>
      <c r="N13" t="s">
        <v>193</v>
      </c>
    </row>
    <row r="14" spans="1:14" ht="24">
      <c r="A14" s="4" t="s">
        <v>78</v>
      </c>
      <c r="B14" s="134"/>
      <c r="C14" s="134"/>
      <c r="D14" s="134"/>
      <c r="E14" s="134"/>
      <c r="F14" s="134"/>
      <c r="G14" s="134"/>
      <c r="H14" s="134"/>
      <c r="I14" s="134"/>
      <c r="J14" s="134"/>
      <c r="K14" s="134"/>
      <c r="M14" t="s">
        <v>139</v>
      </c>
      <c r="N14" t="s">
        <v>194</v>
      </c>
    </row>
    <row r="15" spans="1:14" ht="36" customHeight="1">
      <c r="A15" s="11" t="s">
        <v>3</v>
      </c>
      <c r="B15" s="59" t="s">
        <v>182</v>
      </c>
      <c r="C15" s="59"/>
      <c r="D15" s="59"/>
      <c r="E15" s="59"/>
      <c r="F15" s="59"/>
      <c r="G15" s="59"/>
      <c r="H15" s="59"/>
      <c r="I15" s="59"/>
      <c r="J15" s="59"/>
      <c r="K15" s="59"/>
      <c r="M15" t="s">
        <v>140</v>
      </c>
      <c r="N15" t="s">
        <v>195</v>
      </c>
    </row>
    <row r="16" spans="1:14" ht="17.25">
      <c r="A16" s="10" t="s">
        <v>4</v>
      </c>
      <c r="B16" s="160" t="s">
        <v>5</v>
      </c>
      <c r="C16" s="160"/>
      <c r="D16" s="160"/>
      <c r="E16" s="160"/>
      <c r="F16" s="160"/>
      <c r="G16" s="160"/>
      <c r="H16" s="160"/>
      <c r="I16" s="160"/>
      <c r="J16" s="160"/>
      <c r="K16" s="160"/>
      <c r="M16" t="s">
        <v>141</v>
      </c>
      <c r="N16" t="s">
        <v>196</v>
      </c>
    </row>
    <row r="17" spans="1:14">
      <c r="A17" s="11"/>
      <c r="B17" s="161" t="s">
        <v>40</v>
      </c>
      <c r="C17" s="161"/>
      <c r="D17" s="161"/>
      <c r="E17" s="161"/>
      <c r="F17" s="161"/>
      <c r="G17" s="161"/>
      <c r="H17" s="161"/>
      <c r="I17" s="161"/>
      <c r="J17" s="161"/>
      <c r="K17" s="161"/>
      <c r="M17" t="s">
        <v>163</v>
      </c>
      <c r="N17" t="s">
        <v>197</v>
      </c>
    </row>
    <row r="18" spans="1:14" ht="30.75" customHeight="1">
      <c r="A18" s="9" t="s">
        <v>29</v>
      </c>
      <c r="B18" s="191"/>
      <c r="C18" s="192"/>
      <c r="D18" s="192"/>
      <c r="E18" s="193"/>
      <c r="F18" s="167" t="s">
        <v>7</v>
      </c>
      <c r="G18" s="168"/>
      <c r="H18" s="168"/>
      <c r="I18" s="168"/>
      <c r="J18" s="168"/>
      <c r="K18" s="169"/>
      <c r="M18" t="s">
        <v>199</v>
      </c>
      <c r="N18" t="s">
        <v>184</v>
      </c>
    </row>
    <row r="19" spans="1:14" ht="36" customHeight="1">
      <c r="A19" s="9" t="s">
        <v>24</v>
      </c>
      <c r="B19" s="74" t="s">
        <v>183</v>
      </c>
      <c r="C19" s="74"/>
      <c r="D19" s="74"/>
      <c r="E19" s="75"/>
      <c r="F19" s="170"/>
      <c r="G19" s="171"/>
      <c r="H19" s="171"/>
      <c r="I19" s="171"/>
      <c r="J19" s="171"/>
      <c r="K19" s="172"/>
    </row>
    <row r="20" spans="1:14" ht="24" customHeight="1">
      <c r="A20" s="9" t="s">
        <v>25</v>
      </c>
      <c r="B20" s="164"/>
      <c r="C20" s="165"/>
      <c r="D20" s="165"/>
      <c r="E20" s="166"/>
      <c r="F20" s="87" t="s">
        <v>84</v>
      </c>
      <c r="G20" s="88"/>
      <c r="H20" s="162" t="s">
        <v>0</v>
      </c>
      <c r="I20" s="163"/>
      <c r="J20" s="163"/>
      <c r="K20" s="89"/>
    </row>
    <row r="21" spans="1:14" ht="36" customHeight="1">
      <c r="A21" s="9" t="s">
        <v>23</v>
      </c>
      <c r="B21" s="164"/>
      <c r="C21" s="165"/>
      <c r="D21" s="165"/>
      <c r="E21" s="165"/>
      <c r="F21" s="165"/>
      <c r="G21" s="165"/>
      <c r="H21" s="165"/>
      <c r="I21" s="165"/>
      <c r="J21" s="165"/>
      <c r="K21" s="180"/>
    </row>
    <row r="22" spans="1:14" ht="24" customHeight="1">
      <c r="A22" s="12" t="s">
        <v>85</v>
      </c>
      <c r="B22" s="181" t="s">
        <v>0</v>
      </c>
      <c r="C22" s="182"/>
      <c r="D22" s="182"/>
      <c r="E22" s="182"/>
      <c r="F22" s="182"/>
      <c r="G22" s="182"/>
      <c r="H22" s="182"/>
      <c r="I22" s="182"/>
      <c r="J22" s="182"/>
      <c r="K22" s="183"/>
    </row>
    <row r="23" spans="1:14" ht="17.25">
      <c r="A23" s="9" t="s">
        <v>8</v>
      </c>
      <c r="B23" s="164"/>
      <c r="C23" s="165"/>
      <c r="D23" s="165"/>
      <c r="E23" s="165"/>
      <c r="F23" s="165"/>
      <c r="G23" s="165"/>
      <c r="H23" s="165"/>
      <c r="I23" s="165"/>
      <c r="J23" s="165"/>
      <c r="K23" s="180"/>
    </row>
    <row r="24" spans="1:14" ht="17.25">
      <c r="A24" s="9" t="s">
        <v>9</v>
      </c>
      <c r="B24" s="164"/>
      <c r="C24" s="165"/>
      <c r="D24" s="165"/>
      <c r="E24" s="165"/>
      <c r="F24" s="165"/>
      <c r="G24" s="165"/>
      <c r="H24" s="165"/>
      <c r="I24" s="165"/>
      <c r="J24" s="165"/>
      <c r="K24" s="180"/>
    </row>
    <row r="25" spans="1:14" ht="36" customHeight="1">
      <c r="A25" s="9" t="s">
        <v>26</v>
      </c>
      <c r="B25" s="164"/>
      <c r="C25" s="165"/>
      <c r="D25" s="165"/>
      <c r="E25" s="165"/>
      <c r="F25" s="165"/>
      <c r="G25" s="165"/>
      <c r="H25" s="165"/>
      <c r="I25" s="165"/>
      <c r="J25" s="165"/>
      <c r="K25" s="180"/>
    </row>
    <row r="26" spans="1:14" ht="24" customHeight="1">
      <c r="A26" s="9" t="s">
        <v>27</v>
      </c>
      <c r="B26" s="164"/>
      <c r="C26" s="165"/>
      <c r="D26" s="165"/>
      <c r="E26" s="165"/>
      <c r="F26" s="165"/>
      <c r="G26" s="165"/>
      <c r="H26" s="165"/>
      <c r="I26" s="165"/>
      <c r="J26" s="165"/>
      <c r="K26" s="180"/>
    </row>
    <row r="27" spans="1:14" ht="13.5" customHeight="1">
      <c r="A27" s="13" t="s">
        <v>10</v>
      </c>
      <c r="B27" s="164"/>
      <c r="C27" s="165"/>
      <c r="D27" s="165"/>
      <c r="E27" s="165"/>
      <c r="F27" s="165"/>
      <c r="G27" s="165"/>
      <c r="H27" s="165"/>
      <c r="I27" s="165"/>
      <c r="J27" s="165"/>
      <c r="K27" s="180"/>
    </row>
    <row r="28" spans="1:14" ht="24" customHeight="1">
      <c r="A28" s="9" t="s">
        <v>28</v>
      </c>
      <c r="B28" s="173"/>
      <c r="C28" s="174"/>
      <c r="D28" s="174"/>
      <c r="E28" s="175"/>
      <c r="F28" s="195" t="s">
        <v>11</v>
      </c>
      <c r="G28" s="196"/>
      <c r="H28" s="187"/>
      <c r="I28" s="174"/>
      <c r="J28" s="174"/>
      <c r="K28" s="188"/>
    </row>
    <row r="29" spans="1:14" ht="18">
      <c r="A29" s="4" t="s">
        <v>30</v>
      </c>
      <c r="B29" s="184"/>
      <c r="C29" s="185"/>
      <c r="D29" s="185"/>
      <c r="E29" s="185"/>
      <c r="F29" s="185"/>
      <c r="G29" s="185"/>
      <c r="H29" s="185"/>
      <c r="I29" s="185"/>
      <c r="J29" s="185"/>
      <c r="K29" s="186"/>
    </row>
    <row r="30" spans="1:14" ht="24" customHeight="1">
      <c r="A30" s="9" t="s">
        <v>12</v>
      </c>
      <c r="B30" s="177"/>
      <c r="C30" s="178"/>
      <c r="D30" s="178"/>
      <c r="E30" s="178"/>
      <c r="F30" s="178"/>
      <c r="G30" s="178"/>
      <c r="H30" s="178"/>
      <c r="I30" s="178"/>
      <c r="J30" s="178"/>
      <c r="K30" s="179"/>
    </row>
    <row r="31" spans="1:14" ht="26.25" customHeight="1">
      <c r="A31" s="176" t="s">
        <v>93</v>
      </c>
      <c r="B31" s="176"/>
      <c r="C31" s="176"/>
      <c r="D31" s="176"/>
      <c r="E31" s="176"/>
      <c r="F31" s="176"/>
      <c r="G31" s="176"/>
      <c r="H31" s="176"/>
      <c r="I31" s="176"/>
      <c r="J31" s="176"/>
      <c r="K31" s="176"/>
    </row>
    <row r="32" spans="1:14">
      <c r="A32" s="190" t="s">
        <v>13</v>
      </c>
      <c r="B32" s="190"/>
      <c r="C32" s="190"/>
      <c r="D32" s="190"/>
      <c r="E32" s="190"/>
      <c r="F32" s="190"/>
      <c r="G32" s="190"/>
      <c r="H32" s="190"/>
      <c r="I32" s="190"/>
      <c r="J32" s="190"/>
      <c r="K32" s="190"/>
    </row>
    <row r="33" spans="1:11">
      <c r="A33" s="189" t="s">
        <v>166</v>
      </c>
      <c r="B33" s="189"/>
      <c r="C33" s="189"/>
      <c r="D33" s="189"/>
      <c r="E33" s="189"/>
      <c r="F33" s="189"/>
      <c r="G33" s="189"/>
      <c r="H33" s="189"/>
      <c r="I33" s="189"/>
      <c r="J33" s="189"/>
      <c r="K33" s="189"/>
    </row>
    <row r="34" spans="1:11" ht="17.25">
      <c r="A34" s="149" t="s">
        <v>167</v>
      </c>
      <c r="B34" s="150"/>
      <c r="C34" s="23"/>
      <c r="D34" s="153"/>
      <c r="E34" s="154"/>
      <c r="F34" s="155"/>
      <c r="G34" s="28"/>
      <c r="H34" s="153"/>
      <c r="I34" s="156"/>
      <c r="J34" s="156"/>
      <c r="K34" s="45"/>
    </row>
    <row r="35" spans="1:11" ht="17.25" customHeight="1">
      <c r="A35" s="151"/>
      <c r="B35" s="152"/>
      <c r="C35" s="24"/>
      <c r="D35" s="157"/>
      <c r="E35" s="158"/>
      <c r="F35" s="159"/>
      <c r="G35" s="29"/>
      <c r="H35" s="157"/>
      <c r="I35" s="158"/>
      <c r="J35" s="159"/>
      <c r="K35" s="44"/>
    </row>
    <row r="36" spans="1:11" ht="17.25">
      <c r="A36" s="135" t="s">
        <v>168</v>
      </c>
      <c r="B36" s="136"/>
      <c r="C36" s="34"/>
      <c r="D36" s="140"/>
      <c r="E36" s="141"/>
      <c r="F36" s="142"/>
      <c r="G36" s="35"/>
      <c r="H36" s="146"/>
      <c r="I36" s="147"/>
      <c r="J36" s="148"/>
      <c r="K36" s="44"/>
    </row>
    <row r="37" spans="1:11" ht="17.25">
      <c r="A37" s="135" t="s">
        <v>169</v>
      </c>
      <c r="B37" s="136"/>
      <c r="C37" s="34"/>
      <c r="D37" s="140"/>
      <c r="E37" s="141"/>
      <c r="F37" s="142"/>
      <c r="G37" s="35"/>
      <c r="H37" s="137"/>
      <c r="I37" s="138"/>
      <c r="J37" s="139"/>
      <c r="K37" s="44"/>
    </row>
    <row r="38" spans="1:11" ht="17.25" customHeight="1">
      <c r="A38" s="135" t="s">
        <v>170</v>
      </c>
      <c r="B38" s="136"/>
      <c r="C38" s="34"/>
      <c r="D38" s="140"/>
      <c r="E38" s="141"/>
      <c r="F38" s="142"/>
      <c r="G38" s="35"/>
      <c r="H38" s="25"/>
      <c r="I38" s="25"/>
      <c r="J38" s="25"/>
      <c r="K38" s="44"/>
    </row>
    <row r="39" spans="1:11" ht="17.25">
      <c r="A39" s="57" t="s">
        <v>165</v>
      </c>
      <c r="B39" s="32"/>
      <c r="C39" s="26"/>
      <c r="D39" s="143"/>
      <c r="E39" s="144"/>
      <c r="F39" s="145"/>
      <c r="G39" s="30"/>
      <c r="H39" s="27"/>
      <c r="I39" s="27"/>
      <c r="J39" s="27"/>
      <c r="K39" s="30"/>
    </row>
    <row r="40" spans="1:11" ht="18" thickBot="1">
      <c r="A40" s="38" t="s">
        <v>33</v>
      </c>
      <c r="B40" s="31"/>
      <c r="C40" s="25"/>
      <c r="D40" s="36"/>
      <c r="E40" s="36"/>
      <c r="F40" s="36"/>
      <c r="G40" s="25"/>
      <c r="H40" s="25"/>
      <c r="I40" s="25"/>
      <c r="J40" s="25"/>
      <c r="K40" s="25"/>
    </row>
    <row r="41" spans="1:11" ht="24" customHeight="1">
      <c r="A41" s="50" t="s">
        <v>53</v>
      </c>
      <c r="B41" s="51" t="s">
        <v>31</v>
      </c>
      <c r="C41" s="52" t="s">
        <v>32</v>
      </c>
      <c r="D41" s="125" t="s">
        <v>91</v>
      </c>
      <c r="E41" s="125"/>
      <c r="F41" s="125"/>
      <c r="G41" s="126"/>
      <c r="H41" s="37" t="s">
        <v>35</v>
      </c>
      <c r="I41" s="127" t="s">
        <v>37</v>
      </c>
      <c r="J41" s="128"/>
      <c r="K41" s="129"/>
    </row>
    <row r="42" spans="1:11" ht="24" customHeight="1" thickBot="1">
      <c r="A42" s="53" t="s">
        <v>38</v>
      </c>
      <c r="B42" s="54"/>
      <c r="C42" s="55"/>
      <c r="D42" s="49"/>
      <c r="E42" s="114" t="s">
        <v>34</v>
      </c>
      <c r="F42" s="114"/>
      <c r="G42" s="115"/>
      <c r="H42" s="116" t="s">
        <v>36</v>
      </c>
      <c r="I42" s="117"/>
      <c r="J42" s="117"/>
      <c r="K42" s="118"/>
    </row>
    <row r="43" spans="1:11" ht="13.5" customHeight="1">
      <c r="A43" s="18"/>
      <c r="B43" s="1"/>
      <c r="C43" s="1"/>
      <c r="D43" s="1"/>
      <c r="E43" s="1"/>
      <c r="F43" s="1"/>
      <c r="G43" s="1"/>
      <c r="H43" s="119" t="s">
        <v>86</v>
      </c>
      <c r="I43" s="119"/>
      <c r="J43" s="119"/>
      <c r="K43" s="119"/>
    </row>
    <row r="44" spans="1:11">
      <c r="A44" s="22"/>
      <c r="B44" s="22"/>
      <c r="C44" s="22"/>
      <c r="D44" s="22"/>
      <c r="E44" s="22"/>
      <c r="F44" s="22"/>
      <c r="G44" s="22"/>
      <c r="H44" s="120"/>
      <c r="I44" s="120"/>
      <c r="J44" s="120"/>
      <c r="K44" s="120"/>
    </row>
    <row r="45" spans="1:11" ht="13.5" customHeight="1">
      <c r="A45" s="33"/>
      <c r="B45" s="19" t="s">
        <v>70</v>
      </c>
      <c r="C45" s="20"/>
      <c r="D45" s="39"/>
      <c r="E45" s="40"/>
      <c r="F45" s="40"/>
      <c r="G45" s="40"/>
      <c r="H45" s="40"/>
      <c r="I45" s="40"/>
      <c r="J45" s="40"/>
      <c r="K45" s="40"/>
    </row>
    <row r="46" spans="1:11">
      <c r="A46" s="33"/>
      <c r="B46" s="20"/>
      <c r="C46" s="20"/>
      <c r="D46" s="40"/>
      <c r="E46" s="40"/>
      <c r="F46" s="40"/>
      <c r="G46" s="40"/>
      <c r="H46" s="40"/>
      <c r="I46" s="40"/>
      <c r="J46" s="40"/>
      <c r="K46" s="40"/>
    </row>
    <row r="47" spans="1:11">
      <c r="A47" s="33"/>
      <c r="B47" s="20"/>
      <c r="C47" s="20"/>
      <c r="D47" s="40"/>
      <c r="E47" s="40"/>
      <c r="F47" s="40"/>
      <c r="G47" s="40"/>
      <c r="H47" s="40"/>
      <c r="I47" s="40"/>
      <c r="J47" s="40"/>
      <c r="K47" s="40"/>
    </row>
    <row r="48" spans="1:11">
      <c r="A48" s="1"/>
      <c r="B48" s="1"/>
      <c r="C48" s="1"/>
      <c r="D48" s="1"/>
      <c r="E48" s="1"/>
      <c r="F48" s="1"/>
      <c r="G48" s="1"/>
      <c r="H48" s="1"/>
      <c r="I48" s="1"/>
      <c r="J48" s="1"/>
      <c r="K48" s="21"/>
    </row>
  </sheetData>
  <mergeCells count="60">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 ref="B28:E28"/>
    <mergeCell ref="A31:K31"/>
    <mergeCell ref="B30:K30"/>
    <mergeCell ref="B21:K21"/>
    <mergeCell ref="B22:K22"/>
    <mergeCell ref="B23:K23"/>
    <mergeCell ref="B29:K29"/>
    <mergeCell ref="H28:K28"/>
    <mergeCell ref="B25:K25"/>
    <mergeCell ref="B16:K16"/>
    <mergeCell ref="B17:K17"/>
    <mergeCell ref="H20:K20"/>
    <mergeCell ref="B20:E20"/>
    <mergeCell ref="F20:G20"/>
    <mergeCell ref="F18:K18"/>
    <mergeCell ref="F19:K19"/>
    <mergeCell ref="H36:J36"/>
    <mergeCell ref="A34:B34"/>
    <mergeCell ref="A35:B35"/>
    <mergeCell ref="A36:B36"/>
    <mergeCell ref="A37:B37"/>
    <mergeCell ref="D34:F34"/>
    <mergeCell ref="H34:J34"/>
    <mergeCell ref="D35:F35"/>
    <mergeCell ref="H35:J35"/>
    <mergeCell ref="D36:F36"/>
    <mergeCell ref="A38:B38"/>
    <mergeCell ref="H37:J37"/>
    <mergeCell ref="E42:G42"/>
    <mergeCell ref="H42:K42"/>
    <mergeCell ref="I41:K41"/>
    <mergeCell ref="D37:F37"/>
    <mergeCell ref="D39:F39"/>
    <mergeCell ref="D38:F38"/>
    <mergeCell ref="D41:G41"/>
    <mergeCell ref="A3:D3"/>
    <mergeCell ref="B11:K11"/>
    <mergeCell ref="B12:K12"/>
    <mergeCell ref="B13:K13"/>
    <mergeCell ref="B14:K14"/>
    <mergeCell ref="B6:K6"/>
    <mergeCell ref="B7:K7"/>
    <mergeCell ref="I3:K3"/>
    <mergeCell ref="G3:H3"/>
  </mergeCells>
  <phoneticPr fontId="2"/>
  <pageMargins left="0.70866141732283472" right="0.31496062992125984"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xdr:col>
                    <xdr:colOff>314325</xdr:colOff>
                    <xdr:row>14</xdr:row>
                    <xdr:rowOff>95250</xdr:rowOff>
                  </from>
                  <to>
                    <xdr:col>3</xdr:col>
                    <xdr:colOff>552450</xdr:colOff>
                    <xdr:row>14</xdr:row>
                    <xdr:rowOff>400050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552450</xdr:colOff>
                    <xdr:row>14</xdr:row>
                    <xdr:rowOff>104775</xdr:rowOff>
                  </from>
                  <to>
                    <xdr:col>6</xdr:col>
                    <xdr:colOff>104775</xdr:colOff>
                    <xdr:row>14</xdr:row>
                    <xdr:rowOff>409575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7</xdr:col>
                    <xdr:colOff>190500</xdr:colOff>
                    <xdr:row>14</xdr:row>
                    <xdr:rowOff>104775</xdr:rowOff>
                  </from>
                  <to>
                    <xdr:col>7</xdr:col>
                    <xdr:colOff>428625</xdr:colOff>
                    <xdr:row>14</xdr:row>
                    <xdr:rowOff>409575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161925</xdr:colOff>
                    <xdr:row>18</xdr:row>
                    <xdr:rowOff>95250</xdr:rowOff>
                  </from>
                  <to>
                    <xdr:col>1</xdr:col>
                    <xdr:colOff>400050</xdr:colOff>
                    <xdr:row>18</xdr:row>
                    <xdr:rowOff>400050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581025</xdr:colOff>
                    <xdr:row>18</xdr:row>
                    <xdr:rowOff>85725</xdr:rowOff>
                  </from>
                  <to>
                    <xdr:col>3</xdr:col>
                    <xdr:colOff>133350</xdr:colOff>
                    <xdr:row>18</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3" workbookViewId="0">
      <selection activeCell="D37" sqref="D37"/>
    </sheetView>
  </sheetViews>
  <sheetFormatPr defaultRowHeight="13.5"/>
  <cols>
    <col min="1" max="1" width="24.75" bestFit="1" customWidth="1"/>
    <col min="2" max="2" width="67.75" customWidth="1"/>
  </cols>
  <sheetData>
    <row r="1" spans="1:2">
      <c r="A1" t="s">
        <v>66</v>
      </c>
      <c r="B1" t="s">
        <v>63</v>
      </c>
    </row>
    <row r="2" spans="1:2">
      <c r="A2" t="s">
        <v>98</v>
      </c>
      <c r="B2" t="s">
        <v>116</v>
      </c>
    </row>
    <row r="3" spans="1:2">
      <c r="A3" t="s">
        <v>99</v>
      </c>
      <c r="B3" t="s">
        <v>117</v>
      </c>
    </row>
    <row r="4" spans="1:2">
      <c r="B4" t="s">
        <v>64</v>
      </c>
    </row>
    <row r="5" spans="1:2">
      <c r="A5" t="s">
        <v>100</v>
      </c>
      <c r="B5" t="s">
        <v>118</v>
      </c>
    </row>
    <row r="6" spans="1:2">
      <c r="A6" t="s">
        <v>101</v>
      </c>
      <c r="B6" t="s">
        <v>119</v>
      </c>
    </row>
    <row r="7" spans="1:2">
      <c r="A7" t="s">
        <v>102</v>
      </c>
      <c r="B7" t="s">
        <v>120</v>
      </c>
    </row>
    <row r="8" spans="1:2">
      <c r="A8" t="s">
        <v>103</v>
      </c>
      <c r="B8" t="s">
        <v>121</v>
      </c>
    </row>
    <row r="9" spans="1:2">
      <c r="A9" t="s">
        <v>104</v>
      </c>
      <c r="B9" t="s">
        <v>122</v>
      </c>
    </row>
    <row r="10" spans="1:2">
      <c r="A10" t="s">
        <v>105</v>
      </c>
      <c r="B10" t="s">
        <v>123</v>
      </c>
    </row>
    <row r="11" spans="1:2">
      <c r="A11" t="s">
        <v>106</v>
      </c>
      <c r="B11" t="s">
        <v>124</v>
      </c>
    </row>
    <row r="12" spans="1:2">
      <c r="B12" t="s">
        <v>65</v>
      </c>
    </row>
    <row r="13" spans="1:2">
      <c r="A13" t="s">
        <v>107</v>
      </c>
      <c r="B13" t="s">
        <v>125</v>
      </c>
    </row>
    <row r="14" spans="1:2">
      <c r="A14" t="s">
        <v>108</v>
      </c>
      <c r="B14" t="s">
        <v>126</v>
      </c>
    </row>
    <row r="15" spans="1:2">
      <c r="A15" t="s">
        <v>109</v>
      </c>
      <c r="B15" t="s">
        <v>127</v>
      </c>
    </row>
    <row r="16" spans="1:2">
      <c r="A16" t="s">
        <v>110</v>
      </c>
      <c r="B16" t="s">
        <v>128</v>
      </c>
    </row>
    <row r="17" spans="1:2">
      <c r="A17" t="s">
        <v>111</v>
      </c>
      <c r="B17" t="s">
        <v>129</v>
      </c>
    </row>
    <row r="18" spans="1:2">
      <c r="A18" t="s">
        <v>112</v>
      </c>
      <c r="B18" t="s">
        <v>130</v>
      </c>
    </row>
    <row r="19" spans="1:2">
      <c r="B19" t="s">
        <v>89</v>
      </c>
    </row>
    <row r="20" spans="1:2">
      <c r="A20" t="s">
        <v>134</v>
      </c>
      <c r="B20" t="s">
        <v>135</v>
      </c>
    </row>
    <row r="21" spans="1:2">
      <c r="A21" t="s">
        <v>113</v>
      </c>
      <c r="B21" t="s">
        <v>131</v>
      </c>
    </row>
    <row r="22" spans="1:2">
      <c r="A22" t="s">
        <v>114</v>
      </c>
      <c r="B22" t="s">
        <v>132</v>
      </c>
    </row>
    <row r="23" spans="1:2">
      <c r="A23" t="s">
        <v>115</v>
      </c>
      <c r="B23" t="s">
        <v>133</v>
      </c>
    </row>
    <row r="24" spans="1:2">
      <c r="B24" t="s">
        <v>156</v>
      </c>
    </row>
    <row r="25" spans="1:2">
      <c r="A25" t="s">
        <v>142</v>
      </c>
      <c r="B25" t="s">
        <v>150</v>
      </c>
    </row>
    <row r="26" spans="1:2">
      <c r="A26" t="s">
        <v>143</v>
      </c>
      <c r="B26" t="s">
        <v>151</v>
      </c>
    </row>
    <row r="27" spans="1:2">
      <c r="A27" t="s">
        <v>144</v>
      </c>
      <c r="B27" t="s">
        <v>152</v>
      </c>
    </row>
    <row r="28" spans="1:2">
      <c r="A28" t="s">
        <v>145</v>
      </c>
      <c r="B28" t="s">
        <v>153</v>
      </c>
    </row>
    <row r="29" spans="1:2">
      <c r="A29" t="s">
        <v>146</v>
      </c>
      <c r="B29" t="s">
        <v>154</v>
      </c>
    </row>
    <row r="30" spans="1:2">
      <c r="A30" t="s">
        <v>147</v>
      </c>
      <c r="B30" t="s">
        <v>155</v>
      </c>
    </row>
    <row r="31" spans="1:2">
      <c r="B31" t="s">
        <v>157</v>
      </c>
    </row>
    <row r="32" spans="1:2">
      <c r="A32" t="s">
        <v>148</v>
      </c>
      <c r="B32" t="s">
        <v>186</v>
      </c>
    </row>
    <row r="33" spans="1:2">
      <c r="A33" t="s">
        <v>138</v>
      </c>
      <c r="B33" t="s">
        <v>187</v>
      </c>
    </row>
    <row r="34" spans="1:2">
      <c r="A34" t="s">
        <v>139</v>
      </c>
      <c r="B34" t="s">
        <v>188</v>
      </c>
    </row>
    <row r="35" spans="1:2">
      <c r="A35" t="s">
        <v>140</v>
      </c>
      <c r="B35" t="s">
        <v>189</v>
      </c>
    </row>
    <row r="36" spans="1:2">
      <c r="A36" t="s">
        <v>141</v>
      </c>
      <c r="B36" t="s">
        <v>190</v>
      </c>
    </row>
    <row r="37" spans="1:2">
      <c r="A37" t="s">
        <v>149</v>
      </c>
      <c r="B37" t="s">
        <v>191</v>
      </c>
    </row>
    <row r="38" spans="1:2">
      <c r="A38" t="s">
        <v>185</v>
      </c>
      <c r="B38" t="s">
        <v>192</v>
      </c>
    </row>
  </sheetData>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冨樫 一也</cp:lastModifiedBy>
  <cp:lastPrinted>2015-04-14T05:19:11Z</cp:lastPrinted>
  <dcterms:created xsi:type="dcterms:W3CDTF">2012-07-05T10:47:45Z</dcterms:created>
  <dcterms:modified xsi:type="dcterms:W3CDTF">2018-07-09T06:54:12Z</dcterms:modified>
</cp:coreProperties>
</file>